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Hoja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R309" i="1" l="1"/>
  <c r="Q309" i="1"/>
  <c r="P309" i="1"/>
  <c r="P308" i="1" s="1"/>
  <c r="O309" i="1"/>
  <c r="N309" i="1"/>
  <c r="M309" i="1"/>
  <c r="M308" i="1" s="1"/>
  <c r="L309" i="1"/>
  <c r="L308" i="1" s="1"/>
  <c r="K309" i="1"/>
  <c r="J309" i="1"/>
  <c r="I309" i="1"/>
  <c r="I308" i="1" s="1"/>
  <c r="H309" i="1"/>
  <c r="H308" i="1" s="1"/>
  <c r="G309" i="1"/>
  <c r="F309" i="1"/>
  <c r="E309" i="1"/>
  <c r="R308" i="1"/>
  <c r="K306" i="1" s="1"/>
  <c r="Q308" i="1"/>
  <c r="O308" i="1"/>
  <c r="N308" i="1"/>
  <c r="K308" i="1"/>
  <c r="J308" i="1"/>
  <c r="G308" i="1"/>
  <c r="F308" i="1"/>
  <c r="R307" i="1"/>
  <c r="Q307" i="1"/>
  <c r="P307" i="1"/>
  <c r="P306" i="1" s="1"/>
  <c r="O307" i="1"/>
  <c r="N307" i="1"/>
  <c r="M307" i="1"/>
  <c r="M306" i="1" s="1"/>
  <c r="L307" i="1"/>
  <c r="L306" i="1" s="1"/>
  <c r="K307" i="1"/>
  <c r="J307" i="1"/>
  <c r="I307" i="1"/>
  <c r="I306" i="1" s="1"/>
  <c r="H307" i="1"/>
  <c r="G307" i="1"/>
  <c r="F307" i="1"/>
  <c r="E307" i="1"/>
  <c r="E306" i="1" s="1"/>
  <c r="R306" i="1"/>
  <c r="Q306" i="1"/>
  <c r="O306" i="1"/>
  <c r="N306" i="1"/>
  <c r="J306" i="1"/>
  <c r="H306" i="1"/>
  <c r="R305" i="1"/>
  <c r="J304" i="1" s="1"/>
  <c r="Q305" i="1"/>
  <c r="P305" i="1"/>
  <c r="O305" i="1"/>
  <c r="N305" i="1"/>
  <c r="M305" i="1"/>
  <c r="L305" i="1"/>
  <c r="K305" i="1"/>
  <c r="J305" i="1"/>
  <c r="I305" i="1"/>
  <c r="H305" i="1"/>
  <c r="G305" i="1"/>
  <c r="F305" i="1"/>
  <c r="E305" i="1"/>
  <c r="R304" i="1"/>
  <c r="Q304" i="1"/>
  <c r="P304" i="1"/>
  <c r="R303" i="1"/>
  <c r="Q303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R302" i="1"/>
  <c r="Q302" i="1"/>
  <c r="R301" i="1"/>
  <c r="E299" i="1" s="1"/>
  <c r="Q301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R299" i="1"/>
  <c r="Q299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F298" i="1"/>
  <c r="D298" i="1" s="1"/>
  <c r="E298" i="1"/>
  <c r="R297" i="1"/>
  <c r="L290" i="1" s="1"/>
  <c r="Q297" i="1"/>
  <c r="R296" i="1"/>
  <c r="Q296" i="1"/>
  <c r="R295" i="1"/>
  <c r="Q295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 s="1"/>
  <c r="R294" i="1"/>
  <c r="Q294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R292" i="1"/>
  <c r="Q292" i="1"/>
  <c r="R291" i="1"/>
  <c r="Q291" i="1"/>
  <c r="P291" i="1"/>
  <c r="P290" i="1" s="1"/>
  <c r="O291" i="1"/>
  <c r="N291" i="1"/>
  <c r="M291" i="1"/>
  <c r="L291" i="1"/>
  <c r="K291" i="1"/>
  <c r="J291" i="1"/>
  <c r="I291" i="1"/>
  <c r="H291" i="1"/>
  <c r="G291" i="1"/>
  <c r="F291" i="1"/>
  <c r="E291" i="1"/>
  <c r="R290" i="1"/>
  <c r="J288" i="1" s="1"/>
  <c r="Q290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R288" i="1"/>
  <c r="Q288" i="1"/>
  <c r="R287" i="1"/>
  <c r="Q287" i="1"/>
  <c r="R286" i="1"/>
  <c r="Q286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 s="1"/>
  <c r="R285" i="1"/>
  <c r="Q285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R284" i="1"/>
  <c r="Q284" i="1"/>
  <c r="R283" i="1"/>
  <c r="Q283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R281" i="1"/>
  <c r="Q281" i="1"/>
  <c r="R280" i="1"/>
  <c r="Q280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R278" i="1"/>
  <c r="Q278" i="1"/>
  <c r="L278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R276" i="1"/>
  <c r="Q276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R275" i="1"/>
  <c r="Q275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R274" i="1"/>
  <c r="Q274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 s="1"/>
  <c r="R273" i="1"/>
  <c r="Q273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R272" i="1"/>
  <c r="Q272" i="1"/>
  <c r="P272" i="1"/>
  <c r="O272" i="1"/>
  <c r="N272" i="1"/>
  <c r="M272" i="1"/>
  <c r="L272" i="1"/>
  <c r="K272" i="1"/>
  <c r="J272" i="1"/>
  <c r="I272" i="1"/>
  <c r="H272" i="1"/>
  <c r="G272" i="1"/>
  <c r="F272" i="1"/>
  <c r="D272" i="1" s="1"/>
  <c r="E272" i="1"/>
  <c r="R271" i="1"/>
  <c r="Q271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R270" i="1"/>
  <c r="Q270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 s="1"/>
  <c r="R269" i="1"/>
  <c r="Q269" i="1"/>
  <c r="R268" i="1"/>
  <c r="Q268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R267" i="1"/>
  <c r="Q267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R264" i="1"/>
  <c r="Q264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R263" i="1"/>
  <c r="Q263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R262" i="1"/>
  <c r="Q262" i="1"/>
  <c r="P262" i="1"/>
  <c r="O262" i="1"/>
  <c r="N262" i="1"/>
  <c r="M262" i="1"/>
  <c r="L262" i="1"/>
  <c r="K262" i="1"/>
  <c r="J262" i="1"/>
  <c r="I262" i="1"/>
  <c r="H262" i="1"/>
  <c r="G262" i="1"/>
  <c r="F262" i="1"/>
  <c r="E262" i="1"/>
  <c r="D262" i="1" s="1"/>
  <c r="R261" i="1"/>
  <c r="Q261" i="1"/>
  <c r="P261" i="1"/>
  <c r="O261" i="1"/>
  <c r="N261" i="1"/>
  <c r="M261" i="1"/>
  <c r="L261" i="1"/>
  <c r="K261" i="1"/>
  <c r="J261" i="1"/>
  <c r="I261" i="1"/>
  <c r="H261" i="1"/>
  <c r="G261" i="1"/>
  <c r="F261" i="1"/>
  <c r="E261" i="1"/>
  <c r="R260" i="1"/>
  <c r="K236" i="1" s="1"/>
  <c r="Q260" i="1"/>
  <c r="R259" i="1"/>
  <c r="Q259" i="1"/>
  <c r="R258" i="1"/>
  <c r="Q258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 s="1"/>
  <c r="R257" i="1"/>
  <c r="Q257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R255" i="1"/>
  <c r="Q255" i="1"/>
  <c r="R254" i="1"/>
  <c r="Q254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R253" i="1"/>
  <c r="Q253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R252" i="1"/>
  <c r="Q252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R251" i="1"/>
  <c r="Q251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R250" i="1"/>
  <c r="Q250" i="1"/>
  <c r="R249" i="1"/>
  <c r="Q249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R247" i="1"/>
  <c r="Q247" i="1"/>
  <c r="R246" i="1"/>
  <c r="J238" i="1" s="1"/>
  <c r="Q246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R245" i="1"/>
  <c r="Q245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R244" i="1"/>
  <c r="Q244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R243" i="1"/>
  <c r="Q243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 s="1"/>
  <c r="R242" i="1"/>
  <c r="Q242" i="1"/>
  <c r="P242" i="1"/>
  <c r="O242" i="1"/>
  <c r="N242" i="1"/>
  <c r="M242" i="1"/>
  <c r="L242" i="1"/>
  <c r="K242" i="1"/>
  <c r="J242" i="1"/>
  <c r="I242" i="1"/>
  <c r="H242" i="1"/>
  <c r="G242" i="1"/>
  <c r="F242" i="1"/>
  <c r="E242" i="1"/>
  <c r="R241" i="1"/>
  <c r="Q241" i="1"/>
  <c r="P241" i="1"/>
  <c r="O241" i="1"/>
  <c r="N241" i="1"/>
  <c r="M241" i="1"/>
  <c r="L241" i="1"/>
  <c r="K241" i="1"/>
  <c r="J241" i="1"/>
  <c r="I241" i="1"/>
  <c r="H241" i="1"/>
  <c r="G241" i="1"/>
  <c r="F241" i="1"/>
  <c r="E241" i="1"/>
  <c r="D241" i="1" s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E240" i="1"/>
  <c r="R239" i="1"/>
  <c r="Q239" i="1"/>
  <c r="P239" i="1"/>
  <c r="O239" i="1"/>
  <c r="N239" i="1"/>
  <c r="M239" i="1"/>
  <c r="L239" i="1"/>
  <c r="K239" i="1"/>
  <c r="J239" i="1"/>
  <c r="I239" i="1"/>
  <c r="H239" i="1"/>
  <c r="G239" i="1"/>
  <c r="F239" i="1"/>
  <c r="E239" i="1"/>
  <c r="R238" i="1"/>
  <c r="Q238" i="1"/>
  <c r="R237" i="1"/>
  <c r="Q237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R236" i="1"/>
  <c r="Q236" i="1"/>
  <c r="R235" i="1"/>
  <c r="Q235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R234" i="1"/>
  <c r="J231" i="1" s="1"/>
  <c r="Q234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R232" i="1"/>
  <c r="Q232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R231" i="1"/>
  <c r="Q231" i="1"/>
  <c r="R230" i="1"/>
  <c r="Q230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 s="1"/>
  <c r="R228" i="1"/>
  <c r="Q228" i="1"/>
  <c r="R227" i="1"/>
  <c r="Q227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R226" i="1"/>
  <c r="Q226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R225" i="1"/>
  <c r="Q225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R223" i="1"/>
  <c r="Q223" i="1"/>
  <c r="R222" i="1"/>
  <c r="Q222" i="1"/>
  <c r="P222" i="1"/>
  <c r="O222" i="1"/>
  <c r="N222" i="1"/>
  <c r="M222" i="1"/>
  <c r="L222" i="1"/>
  <c r="K222" i="1"/>
  <c r="J222" i="1"/>
  <c r="I222" i="1"/>
  <c r="H222" i="1"/>
  <c r="G222" i="1"/>
  <c r="F222" i="1"/>
  <c r="E222" i="1"/>
  <c r="D222" i="1" s="1"/>
  <c r="R221" i="1"/>
  <c r="Q221" i="1"/>
  <c r="P221" i="1"/>
  <c r="O221" i="1"/>
  <c r="N221" i="1"/>
  <c r="M221" i="1"/>
  <c r="L221" i="1"/>
  <c r="K221" i="1"/>
  <c r="J221" i="1"/>
  <c r="I221" i="1"/>
  <c r="H221" i="1"/>
  <c r="G221" i="1"/>
  <c r="D221" i="1" s="1"/>
  <c r="F221" i="1"/>
  <c r="E221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F220" i="1"/>
  <c r="E220" i="1"/>
  <c r="D220" i="1" s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R218" i="1"/>
  <c r="Q218" i="1"/>
  <c r="P218" i="1"/>
  <c r="O218" i="1"/>
  <c r="N218" i="1"/>
  <c r="M218" i="1"/>
  <c r="L218" i="1"/>
  <c r="K218" i="1"/>
  <c r="J218" i="1"/>
  <c r="I218" i="1"/>
  <c r="H218" i="1"/>
  <c r="G218" i="1"/>
  <c r="F218" i="1"/>
  <c r="D218" i="1" s="1"/>
  <c r="E218" i="1"/>
  <c r="R217" i="1"/>
  <c r="Q217" i="1"/>
  <c r="R216" i="1"/>
  <c r="Q216" i="1"/>
  <c r="R215" i="1"/>
  <c r="Q215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D214" i="1" s="1"/>
  <c r="E214" i="1"/>
  <c r="R213" i="1"/>
  <c r="G212" i="1" s="1"/>
  <c r="Q213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R212" i="1"/>
  <c r="Q212" i="1"/>
  <c r="J212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R210" i="1"/>
  <c r="Q210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 s="1"/>
  <c r="R209" i="1"/>
  <c r="Q209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R208" i="1"/>
  <c r="Q208" i="1"/>
  <c r="R207" i="1"/>
  <c r="Q207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R206" i="1"/>
  <c r="L200" i="1" s="1"/>
  <c r="Q206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R204" i="1"/>
  <c r="Q204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R203" i="1"/>
  <c r="Q203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R201" i="1"/>
  <c r="Q201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 s="1"/>
  <c r="R200" i="1"/>
  <c r="Q200" i="1"/>
  <c r="R199" i="1"/>
  <c r="Q199" i="1"/>
  <c r="P199" i="1"/>
  <c r="O199" i="1"/>
  <c r="N199" i="1"/>
  <c r="M199" i="1"/>
  <c r="L199" i="1"/>
  <c r="K199" i="1"/>
  <c r="J199" i="1"/>
  <c r="I199" i="1"/>
  <c r="H199" i="1"/>
  <c r="G199" i="1"/>
  <c r="F199" i="1"/>
  <c r="E199" i="1"/>
  <c r="R198" i="1"/>
  <c r="Q198" i="1"/>
  <c r="P198" i="1"/>
  <c r="O198" i="1"/>
  <c r="N198" i="1"/>
  <c r="M198" i="1"/>
  <c r="L198" i="1"/>
  <c r="K198" i="1"/>
  <c r="J198" i="1"/>
  <c r="I198" i="1"/>
  <c r="H198" i="1"/>
  <c r="G198" i="1"/>
  <c r="F198" i="1"/>
  <c r="E198" i="1"/>
  <c r="R197" i="1"/>
  <c r="Q197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R195" i="1"/>
  <c r="Q195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D194" i="1" s="1"/>
  <c r="E194" i="1"/>
  <c r="R193" i="1"/>
  <c r="Q193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R191" i="1"/>
  <c r="Q191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R189" i="1"/>
  <c r="Q189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R188" i="1"/>
  <c r="Q188" i="1"/>
  <c r="R187" i="1"/>
  <c r="Q187" i="1"/>
  <c r="R186" i="1"/>
  <c r="Q186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R185" i="1"/>
  <c r="Q185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R183" i="1"/>
  <c r="Q183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R182" i="1"/>
  <c r="Q182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 s="1"/>
  <c r="R181" i="1"/>
  <c r="Q181" i="1"/>
  <c r="P181" i="1"/>
  <c r="O181" i="1"/>
  <c r="N181" i="1"/>
  <c r="M181" i="1"/>
  <c r="L181" i="1"/>
  <c r="L180" i="1" s="1"/>
  <c r="K181" i="1"/>
  <c r="J181" i="1"/>
  <c r="I181" i="1"/>
  <c r="H181" i="1"/>
  <c r="G181" i="1"/>
  <c r="F181" i="1"/>
  <c r="E181" i="1"/>
  <c r="R180" i="1"/>
  <c r="E174" i="1" s="1"/>
  <c r="Q180" i="1"/>
  <c r="R179" i="1"/>
  <c r="Q179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D178" i="1"/>
  <c r="R177" i="1"/>
  <c r="Q177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 s="1"/>
  <c r="R175" i="1"/>
  <c r="Q175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R174" i="1"/>
  <c r="Q174" i="1"/>
  <c r="R173" i="1"/>
  <c r="Q173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R171" i="1"/>
  <c r="Q171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 s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R168" i="1"/>
  <c r="Q168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R167" i="1"/>
  <c r="E165" i="1" s="1"/>
  <c r="Q167" i="1"/>
  <c r="P167" i="1"/>
  <c r="O167" i="1"/>
  <c r="N167" i="1"/>
  <c r="M167" i="1"/>
  <c r="L167" i="1"/>
  <c r="K167" i="1"/>
  <c r="J167" i="1"/>
  <c r="I167" i="1"/>
  <c r="H167" i="1"/>
  <c r="G167" i="1"/>
  <c r="F167" i="1"/>
  <c r="D167" i="1" s="1"/>
  <c r="E167" i="1"/>
  <c r="R166" i="1"/>
  <c r="Q166" i="1"/>
  <c r="P166" i="1"/>
  <c r="P165" i="1" s="1"/>
  <c r="O166" i="1"/>
  <c r="N166" i="1"/>
  <c r="M166" i="1"/>
  <c r="L166" i="1"/>
  <c r="K166" i="1"/>
  <c r="J166" i="1"/>
  <c r="I166" i="1"/>
  <c r="H166" i="1"/>
  <c r="H165" i="1" s="1"/>
  <c r="G166" i="1"/>
  <c r="F166" i="1"/>
  <c r="E166" i="1"/>
  <c r="R165" i="1"/>
  <c r="N157" i="1" s="1"/>
  <c r="Q165" i="1"/>
  <c r="R164" i="1"/>
  <c r="Q164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R163" i="1"/>
  <c r="Q163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 s="1"/>
  <c r="R162" i="1"/>
  <c r="Q162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R161" i="1"/>
  <c r="Q161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R157" i="1"/>
  <c r="Q157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R155" i="1"/>
  <c r="Q155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 s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R151" i="1"/>
  <c r="Q151" i="1"/>
  <c r="P151" i="1"/>
  <c r="O151" i="1"/>
  <c r="N151" i="1"/>
  <c r="M151" i="1"/>
  <c r="L151" i="1"/>
  <c r="K151" i="1"/>
  <c r="J151" i="1"/>
  <c r="I151" i="1"/>
  <c r="H151" i="1"/>
  <c r="G151" i="1"/>
  <c r="F151" i="1"/>
  <c r="D151" i="1" s="1"/>
  <c r="E151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R149" i="1"/>
  <c r="Q149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R147" i="1"/>
  <c r="Q147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D145" i="1" s="1"/>
  <c r="F145" i="1"/>
  <c r="E145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R143" i="1"/>
  <c r="Q143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R140" i="1"/>
  <c r="Q140" i="1"/>
  <c r="P140" i="1"/>
  <c r="O140" i="1"/>
  <c r="O138" i="1" s="1"/>
  <c r="N140" i="1"/>
  <c r="M140" i="1"/>
  <c r="L140" i="1"/>
  <c r="K140" i="1"/>
  <c r="K138" i="1" s="1"/>
  <c r="J140" i="1"/>
  <c r="I140" i="1"/>
  <c r="H140" i="1"/>
  <c r="G140" i="1"/>
  <c r="D140" i="1" s="1"/>
  <c r="F140" i="1"/>
  <c r="E140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R138" i="1"/>
  <c r="Q138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D137" i="1" s="1"/>
  <c r="E137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R128" i="1"/>
  <c r="Q128" i="1"/>
  <c r="R127" i="1"/>
  <c r="Q127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 s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 s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R118" i="1"/>
  <c r="Q118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 s="1"/>
  <c r="R114" i="1"/>
  <c r="Q114" i="1"/>
  <c r="P114" i="1"/>
  <c r="O114" i="1"/>
  <c r="N114" i="1"/>
  <c r="M114" i="1"/>
  <c r="L114" i="1"/>
  <c r="K114" i="1"/>
  <c r="J114" i="1"/>
  <c r="I114" i="1"/>
  <c r="H114" i="1"/>
  <c r="G114" i="1"/>
  <c r="D114" i="1" s="1"/>
  <c r="F114" i="1"/>
  <c r="E114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D110" i="1" s="1"/>
  <c r="F110" i="1"/>
  <c r="E110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R108" i="1"/>
  <c r="Q108" i="1"/>
  <c r="R107" i="1"/>
  <c r="Q107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D106" i="1" s="1"/>
  <c r="F106" i="1"/>
  <c r="E106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 s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R97" i="1"/>
  <c r="Q97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R94" i="1"/>
  <c r="Q94" i="1"/>
  <c r="P94" i="1"/>
  <c r="P93" i="1" s="1"/>
  <c r="O94" i="1"/>
  <c r="N94" i="1"/>
  <c r="M94" i="1"/>
  <c r="L94" i="1"/>
  <c r="L93" i="1" s="1"/>
  <c r="K94" i="1"/>
  <c r="J94" i="1"/>
  <c r="I94" i="1"/>
  <c r="H94" i="1"/>
  <c r="H93" i="1" s="1"/>
  <c r="G94" i="1"/>
  <c r="F94" i="1"/>
  <c r="E94" i="1"/>
  <c r="R93" i="1"/>
  <c r="J84" i="1" s="1"/>
  <c r="Q93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 s="1"/>
  <c r="R91" i="1"/>
  <c r="Q91" i="1"/>
  <c r="P91" i="1"/>
  <c r="O91" i="1"/>
  <c r="N91" i="1"/>
  <c r="M91" i="1"/>
  <c r="L91" i="1"/>
  <c r="K91" i="1"/>
  <c r="J91" i="1"/>
  <c r="I91" i="1"/>
  <c r="H91" i="1"/>
  <c r="G91" i="1"/>
  <c r="D91" i="1" s="1"/>
  <c r="F91" i="1"/>
  <c r="E91" i="1"/>
  <c r="R90" i="1"/>
  <c r="F84" i="1" s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R89" i="1"/>
  <c r="Q89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R87" i="1"/>
  <c r="Q87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R84" i="1"/>
  <c r="Q84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R82" i="1"/>
  <c r="Q82" i="1"/>
  <c r="P82" i="1"/>
  <c r="O82" i="1"/>
  <c r="N82" i="1"/>
  <c r="M82" i="1"/>
  <c r="L82" i="1"/>
  <c r="K82" i="1"/>
  <c r="J82" i="1"/>
  <c r="I82" i="1"/>
  <c r="H82" i="1"/>
  <c r="G82" i="1"/>
  <c r="D82" i="1" s="1"/>
  <c r="F82" i="1"/>
  <c r="E82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R78" i="1"/>
  <c r="Q78" i="1"/>
  <c r="P78" i="1"/>
  <c r="P76" i="1" s="1"/>
  <c r="O78" i="1"/>
  <c r="N78" i="1"/>
  <c r="M78" i="1"/>
  <c r="L78" i="1"/>
  <c r="L76" i="1" s="1"/>
  <c r="K78" i="1"/>
  <c r="J78" i="1"/>
  <c r="I78" i="1"/>
  <c r="H78" i="1"/>
  <c r="H76" i="1" s="1"/>
  <c r="G78" i="1"/>
  <c r="F78" i="1"/>
  <c r="E78" i="1"/>
  <c r="D78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R76" i="1"/>
  <c r="Q76" i="1"/>
  <c r="R75" i="1"/>
  <c r="Q75" i="1"/>
  <c r="P75" i="1"/>
  <c r="O75" i="1"/>
  <c r="N75" i="1"/>
  <c r="M75" i="1"/>
  <c r="L75" i="1"/>
  <c r="K75" i="1"/>
  <c r="J75" i="1"/>
  <c r="I75" i="1"/>
  <c r="H75" i="1"/>
  <c r="G75" i="1"/>
  <c r="D75" i="1" s="1"/>
  <c r="F75" i="1"/>
  <c r="E75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R73" i="1"/>
  <c r="Q73" i="1"/>
  <c r="P73" i="1"/>
  <c r="O73" i="1"/>
  <c r="N73" i="1"/>
  <c r="M73" i="1"/>
  <c r="L73" i="1"/>
  <c r="K73" i="1"/>
  <c r="J73" i="1"/>
  <c r="I73" i="1"/>
  <c r="H73" i="1"/>
  <c r="G73" i="1"/>
  <c r="D73" i="1" s="1"/>
  <c r="F73" i="1"/>
  <c r="E73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 s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R67" i="1"/>
  <c r="Q67" i="1"/>
  <c r="P67" i="1"/>
  <c r="P66" i="1" s="1"/>
  <c r="O67" i="1"/>
  <c r="N67" i="1"/>
  <c r="M67" i="1"/>
  <c r="L67" i="1"/>
  <c r="K67" i="1"/>
  <c r="J67" i="1"/>
  <c r="I67" i="1"/>
  <c r="H67" i="1"/>
  <c r="G67" i="1"/>
  <c r="F67" i="1"/>
  <c r="E67" i="1"/>
  <c r="R66" i="1"/>
  <c r="Q66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 s="1"/>
  <c r="R62" i="1"/>
  <c r="Q62" i="1"/>
  <c r="P62" i="1"/>
  <c r="O62" i="1"/>
  <c r="N62" i="1"/>
  <c r="M62" i="1"/>
  <c r="L62" i="1"/>
  <c r="K62" i="1"/>
  <c r="J62" i="1"/>
  <c r="I62" i="1"/>
  <c r="H62" i="1"/>
  <c r="G62" i="1"/>
  <c r="D62" i="1" s="1"/>
  <c r="F62" i="1"/>
  <c r="E62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D59" i="1" s="1"/>
  <c r="E59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R57" i="1"/>
  <c r="H56" i="1" s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R56" i="1"/>
  <c r="Q56" i="1"/>
  <c r="P56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R54" i="1"/>
  <c r="N52" i="1" s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 s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R52" i="1"/>
  <c r="Q52" i="1"/>
  <c r="F52" i="1"/>
  <c r="R51" i="1"/>
  <c r="Q51" i="1"/>
  <c r="P51" i="1"/>
  <c r="O51" i="1"/>
  <c r="N51" i="1"/>
  <c r="M51" i="1"/>
  <c r="L51" i="1"/>
  <c r="K51" i="1"/>
  <c r="J51" i="1"/>
  <c r="I51" i="1"/>
  <c r="H51" i="1"/>
  <c r="G51" i="1"/>
  <c r="D51" i="1" s="1"/>
  <c r="F51" i="1"/>
  <c r="E51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R46" i="1"/>
  <c r="Q46" i="1"/>
  <c r="P46" i="1"/>
  <c r="O46" i="1"/>
  <c r="N46" i="1"/>
  <c r="M46" i="1"/>
  <c r="L46" i="1"/>
  <c r="K46" i="1"/>
  <c r="J46" i="1"/>
  <c r="I46" i="1"/>
  <c r="H46" i="1"/>
  <c r="G46" i="1"/>
  <c r="D46" i="1" s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P43" i="1" s="1"/>
  <c r="O44" i="1"/>
  <c r="N44" i="1"/>
  <c r="M44" i="1"/>
  <c r="L44" i="1"/>
  <c r="K44" i="1"/>
  <c r="J44" i="1"/>
  <c r="I44" i="1"/>
  <c r="H44" i="1"/>
  <c r="H43" i="1" s="1"/>
  <c r="G44" i="1"/>
  <c r="F44" i="1"/>
  <c r="E44" i="1"/>
  <c r="R43" i="1"/>
  <c r="Q43" i="1"/>
  <c r="R42" i="1"/>
  <c r="Q42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R40" i="1"/>
  <c r="F39" i="1" s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R39" i="1"/>
  <c r="Q39" i="1"/>
  <c r="N39" i="1"/>
  <c r="R38" i="1"/>
  <c r="Q38" i="1"/>
  <c r="P38" i="1"/>
  <c r="O38" i="1"/>
  <c r="N38" i="1"/>
  <c r="M38" i="1"/>
  <c r="L38" i="1"/>
  <c r="K38" i="1"/>
  <c r="J38" i="1"/>
  <c r="I38" i="1"/>
  <c r="I37" i="1" s="1"/>
  <c r="H38" i="1"/>
  <c r="G38" i="1"/>
  <c r="F38" i="1"/>
  <c r="E38" i="1"/>
  <c r="R37" i="1"/>
  <c r="Q37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 s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R32" i="1"/>
  <c r="J30" i="1" s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R30" i="1"/>
  <c r="Q30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 s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R27" i="1"/>
  <c r="M25" i="1" s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R26" i="1"/>
  <c r="E25" i="1" s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R25" i="1"/>
  <c r="Q25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 s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P19" i="1" s="1"/>
  <c r="O21" i="1"/>
  <c r="N21" i="1"/>
  <c r="M21" i="1"/>
  <c r="L21" i="1"/>
  <c r="K21" i="1"/>
  <c r="J21" i="1"/>
  <c r="I21" i="1"/>
  <c r="I19" i="1" s="1"/>
  <c r="H21" i="1"/>
  <c r="H19" i="1" s="1"/>
  <c r="G21" i="1"/>
  <c r="F21" i="1"/>
  <c r="E21" i="1"/>
  <c r="D21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R19" i="1"/>
  <c r="Q19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D17" i="1" s="1"/>
  <c r="E17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4" i="1"/>
  <c r="Q14" i="1"/>
  <c r="L14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 s="1"/>
  <c r="R11" i="1"/>
  <c r="Q11" i="1"/>
  <c r="P11" i="1"/>
  <c r="O11" i="1"/>
  <c r="N11" i="1"/>
  <c r="M11" i="1"/>
  <c r="L11" i="1"/>
  <c r="L10" i="1" s="1"/>
  <c r="K11" i="1"/>
  <c r="J11" i="1"/>
  <c r="I11" i="1"/>
  <c r="H11" i="1"/>
  <c r="G11" i="1"/>
  <c r="D11" i="1" s="1"/>
  <c r="F11" i="1"/>
  <c r="E11" i="1"/>
  <c r="R10" i="1"/>
  <c r="Q10" i="1"/>
  <c r="K10" i="1" l="1"/>
  <c r="N93" i="1"/>
  <c r="F93" i="1"/>
  <c r="I118" i="1"/>
  <c r="M118" i="1"/>
  <c r="D135" i="1"/>
  <c r="N147" i="1"/>
  <c r="J147" i="1"/>
  <c r="D169" i="1"/>
  <c r="J174" i="1"/>
  <c r="P180" i="1"/>
  <c r="J180" i="1"/>
  <c r="F180" i="1"/>
  <c r="I193" i="1"/>
  <c r="H197" i="1"/>
  <c r="O197" i="1"/>
  <c r="I197" i="1"/>
  <c r="D206" i="1"/>
  <c r="J208" i="1"/>
  <c r="G208" i="1"/>
  <c r="E212" i="1"/>
  <c r="I212" i="1"/>
  <c r="M212" i="1"/>
  <c r="N223" i="1"/>
  <c r="J223" i="1"/>
  <c r="D240" i="1"/>
  <c r="N292" i="1"/>
  <c r="P292" i="1"/>
  <c r="J292" i="1"/>
  <c r="H290" i="1"/>
  <c r="F292" i="1"/>
  <c r="K14" i="1"/>
  <c r="P10" i="1"/>
  <c r="D28" i="1"/>
  <c r="D33" i="1"/>
  <c r="L43" i="1"/>
  <c r="O304" i="1"/>
  <c r="L304" i="1"/>
  <c r="F304" i="1"/>
  <c r="N304" i="1"/>
  <c r="I304" i="1"/>
  <c r="P302" i="1"/>
  <c r="M304" i="1"/>
  <c r="H304" i="1"/>
  <c r="H14" i="1"/>
  <c r="P14" i="1"/>
  <c r="G14" i="1"/>
  <c r="D27" i="1"/>
  <c r="D32" i="1"/>
  <c r="N30" i="1"/>
  <c r="D35" i="1"/>
  <c r="D36" i="1"/>
  <c r="M37" i="1"/>
  <c r="D41" i="1"/>
  <c r="O39" i="1"/>
  <c r="D55" i="1"/>
  <c r="J52" i="1"/>
  <c r="L56" i="1"/>
  <c r="K56" i="1"/>
  <c r="O56" i="1"/>
  <c r="D64" i="1"/>
  <c r="D65" i="1"/>
  <c r="O66" i="1"/>
  <c r="D68" i="1"/>
  <c r="D123" i="1"/>
  <c r="D126" i="1"/>
  <c r="D130" i="1"/>
  <c r="I128" i="1"/>
  <c r="D139" i="1"/>
  <c r="D144" i="1"/>
  <c r="D168" i="1"/>
  <c r="O174" i="1"/>
  <c r="D179" i="1"/>
  <c r="D189" i="1"/>
  <c r="O208" i="1"/>
  <c r="K217" i="1"/>
  <c r="O217" i="1"/>
  <c r="N228" i="1"/>
  <c r="G228" i="1"/>
  <c r="O236" i="1"/>
  <c r="E238" i="1"/>
  <c r="G236" i="1"/>
  <c r="K269" i="1"/>
  <c r="G269" i="1"/>
  <c r="D282" i="1"/>
  <c r="F288" i="1"/>
  <c r="I290" i="1"/>
  <c r="M290" i="1"/>
  <c r="D294" i="1"/>
  <c r="I299" i="1"/>
  <c r="H302" i="1"/>
  <c r="D309" i="1"/>
  <c r="E308" i="1"/>
  <c r="H10" i="1"/>
  <c r="D44" i="1"/>
  <c r="D50" i="1"/>
  <c r="D71" i="1"/>
  <c r="D79" i="1"/>
  <c r="D81" i="1"/>
  <c r="N87" i="1"/>
  <c r="D100" i="1"/>
  <c r="N165" i="1"/>
  <c r="G10" i="1"/>
  <c r="E14" i="1"/>
  <c r="I14" i="1"/>
  <c r="M14" i="1"/>
  <c r="D18" i="1"/>
  <c r="M19" i="1"/>
  <c r="D23" i="1"/>
  <c r="D26" i="1"/>
  <c r="D31" i="1"/>
  <c r="D40" i="1"/>
  <c r="D48" i="1"/>
  <c r="E56" i="1"/>
  <c r="I56" i="1"/>
  <c r="M56" i="1"/>
  <c r="D69" i="1"/>
  <c r="D70" i="1"/>
  <c r="L66" i="1"/>
  <c r="D86" i="1"/>
  <c r="D101" i="1"/>
  <c r="E118" i="1"/>
  <c r="D149" i="1"/>
  <c r="D152" i="1"/>
  <c r="J165" i="1"/>
  <c r="D170" i="1"/>
  <c r="G174" i="1"/>
  <c r="K174" i="1"/>
  <c r="H180" i="1"/>
  <c r="H188" i="1"/>
  <c r="L188" i="1"/>
  <c r="D198" i="1"/>
  <c r="G200" i="1"/>
  <c r="E208" i="1"/>
  <c r="I208" i="1"/>
  <c r="M208" i="1"/>
  <c r="O212" i="1"/>
  <c r="H236" i="1"/>
  <c r="L236" i="1"/>
  <c r="P236" i="1"/>
  <c r="D246" i="1"/>
  <c r="I247" i="1"/>
  <c r="G250" i="1"/>
  <c r="K250" i="1"/>
  <c r="O250" i="1"/>
  <c r="F260" i="1"/>
  <c r="F259" i="1" s="1"/>
  <c r="K281" i="1"/>
  <c r="G281" i="1"/>
  <c r="I292" i="1"/>
  <c r="M292" i="1"/>
  <c r="G297" i="1"/>
  <c r="O297" i="1"/>
  <c r="M299" i="1"/>
  <c r="E304" i="1"/>
  <c r="D83" i="1"/>
  <c r="D88" i="1"/>
  <c r="O97" i="1"/>
  <c r="D102" i="1"/>
  <c r="H97" i="1"/>
  <c r="I108" i="1"/>
  <c r="M108" i="1"/>
  <c r="D124" i="1"/>
  <c r="D132" i="1"/>
  <c r="D134" i="1"/>
  <c r="D143" i="1"/>
  <c r="D148" i="1"/>
  <c r="D150" i="1"/>
  <c r="D155" i="1"/>
  <c r="F147" i="1"/>
  <c r="K157" i="1"/>
  <c r="O157" i="1"/>
  <c r="D160" i="1"/>
  <c r="D162" i="1"/>
  <c r="M174" i="1"/>
  <c r="D192" i="1"/>
  <c r="G188" i="1"/>
  <c r="H193" i="1"/>
  <c r="L193" i="1"/>
  <c r="P193" i="1"/>
  <c r="K200" i="1"/>
  <c r="O200" i="1"/>
  <c r="D202" i="1"/>
  <c r="D205" i="1"/>
  <c r="D209" i="1"/>
  <c r="N208" i="1"/>
  <c r="D213" i="1"/>
  <c r="D227" i="1"/>
  <c r="E231" i="1"/>
  <c r="I231" i="1"/>
  <c r="M231" i="1"/>
  <c r="D235" i="1"/>
  <c r="N231" i="1"/>
  <c r="N236" i="1"/>
  <c r="D256" i="1"/>
  <c r="D263" i="1"/>
  <c r="D268" i="1"/>
  <c r="D275" i="1"/>
  <c r="D277" i="1"/>
  <c r="H278" i="1"/>
  <c r="N288" i="1"/>
  <c r="O288" i="1"/>
  <c r="N290" i="1"/>
  <c r="N287" i="1" s="1"/>
  <c r="O299" i="1"/>
  <c r="L302" i="1"/>
  <c r="E302" i="1"/>
  <c r="I302" i="1"/>
  <c r="M302" i="1"/>
  <c r="N302" i="1"/>
  <c r="G306" i="1"/>
  <c r="M87" i="1"/>
  <c r="D95" i="1"/>
  <c r="D96" i="1"/>
  <c r="D99" i="1"/>
  <c r="L97" i="1"/>
  <c r="D104" i="1"/>
  <c r="D112" i="1"/>
  <c r="D116" i="1"/>
  <c r="D119" i="1"/>
  <c r="D121" i="1"/>
  <c r="D122" i="1"/>
  <c r="D131" i="1"/>
  <c r="D133" i="1"/>
  <c r="D136" i="1"/>
  <c r="D142" i="1"/>
  <c r="M147" i="1"/>
  <c r="D154" i="1"/>
  <c r="D159" i="1"/>
  <c r="D161" i="1"/>
  <c r="H157" i="1"/>
  <c r="D166" i="1"/>
  <c r="D183" i="1"/>
  <c r="M180" i="1"/>
  <c r="D185" i="1"/>
  <c r="D191" i="1"/>
  <c r="H200" i="1"/>
  <c r="P200" i="1"/>
  <c r="D204" i="1"/>
  <c r="D219" i="1"/>
  <c r="D226" i="1"/>
  <c r="D234" i="1"/>
  <c r="D242" i="1"/>
  <c r="D244" i="1"/>
  <c r="D267" i="1"/>
  <c r="I278" i="1"/>
  <c r="M278" i="1"/>
  <c r="H284" i="1"/>
  <c r="D293" i="1"/>
  <c r="P297" i="1"/>
  <c r="D301" i="1"/>
  <c r="D305" i="1"/>
  <c r="D308" i="1"/>
  <c r="P188" i="1"/>
  <c r="D195" i="1"/>
  <c r="M193" i="1"/>
  <c r="O193" i="1"/>
  <c r="D199" i="1"/>
  <c r="M197" i="1"/>
  <c r="D207" i="1"/>
  <c r="D211" i="1"/>
  <c r="D215" i="1"/>
  <c r="D230" i="1"/>
  <c r="E236" i="1"/>
  <c r="I236" i="1"/>
  <c r="M236" i="1"/>
  <c r="G238" i="1"/>
  <c r="H238" i="1"/>
  <c r="L238" i="1"/>
  <c r="D248" i="1"/>
  <c r="E247" i="1"/>
  <c r="D252" i="1"/>
  <c r="P250" i="1"/>
  <c r="D261" i="1"/>
  <c r="D264" i="1"/>
  <c r="D276" i="1"/>
  <c r="D289" i="1"/>
  <c r="H292" i="1"/>
  <c r="L292" i="1"/>
  <c r="K297" i="1"/>
  <c r="D300" i="1"/>
  <c r="F306" i="1"/>
  <c r="D306" i="1" s="1"/>
  <c r="N128" i="1"/>
  <c r="J128" i="1"/>
  <c r="F128" i="1"/>
  <c r="O10" i="1"/>
  <c r="L19" i="1"/>
  <c r="F25" i="1"/>
  <c r="P25" i="1"/>
  <c r="L25" i="1"/>
  <c r="H25" i="1"/>
  <c r="O25" i="1"/>
  <c r="K25" i="1"/>
  <c r="G25" i="1"/>
  <c r="K30" i="1"/>
  <c r="L37" i="1"/>
  <c r="I43" i="1"/>
  <c r="N56" i="1"/>
  <c r="H84" i="1"/>
  <c r="E10" i="1"/>
  <c r="I10" i="1"/>
  <c r="M10" i="1"/>
  <c r="D13" i="1"/>
  <c r="D16" i="1"/>
  <c r="E19" i="1"/>
  <c r="D20" i="1"/>
  <c r="I25" i="1"/>
  <c r="F30" i="1"/>
  <c r="H30" i="1"/>
  <c r="L30" i="1"/>
  <c r="P30" i="1"/>
  <c r="E30" i="1"/>
  <c r="I30" i="1"/>
  <c r="M30" i="1"/>
  <c r="E37" i="1"/>
  <c r="D38" i="1"/>
  <c r="J39" i="1"/>
  <c r="M39" i="1"/>
  <c r="I39" i="1"/>
  <c r="E39" i="1"/>
  <c r="P39" i="1"/>
  <c r="L39" i="1"/>
  <c r="H39" i="1"/>
  <c r="O43" i="1"/>
  <c r="K43" i="1"/>
  <c r="G43" i="1"/>
  <c r="N43" i="1"/>
  <c r="J43" i="1"/>
  <c r="F43" i="1"/>
  <c r="D45" i="1"/>
  <c r="D49" i="1"/>
  <c r="D53" i="1"/>
  <c r="P52" i="1"/>
  <c r="L52" i="1"/>
  <c r="H52" i="1"/>
  <c r="O52" i="1"/>
  <c r="K52" i="1"/>
  <c r="G52" i="1"/>
  <c r="D58" i="1"/>
  <c r="D61" i="1"/>
  <c r="H66" i="1"/>
  <c r="D77" i="1"/>
  <c r="E76" i="1"/>
  <c r="I76" i="1"/>
  <c r="M76" i="1"/>
  <c r="N84" i="1"/>
  <c r="E84" i="1"/>
  <c r="I84" i="1"/>
  <c r="M84" i="1"/>
  <c r="F87" i="1"/>
  <c r="O84" i="1"/>
  <c r="K84" i="1"/>
  <c r="G84" i="1"/>
  <c r="D109" i="1"/>
  <c r="P118" i="1"/>
  <c r="L118" i="1"/>
  <c r="H118" i="1"/>
  <c r="O118" i="1"/>
  <c r="K118" i="1"/>
  <c r="G118" i="1"/>
  <c r="N118" i="1"/>
  <c r="J118" i="1"/>
  <c r="F118" i="1"/>
  <c r="D125" i="1"/>
  <c r="H128" i="1"/>
  <c r="L128" i="1"/>
  <c r="P128" i="1"/>
  <c r="G138" i="1"/>
  <c r="O147" i="1"/>
  <c r="K147" i="1"/>
  <c r="G147" i="1"/>
  <c r="F157" i="1"/>
  <c r="J157" i="1"/>
  <c r="D15" i="1"/>
  <c r="N14" i="1"/>
  <c r="J14" i="1"/>
  <c r="F14" i="1"/>
  <c r="O19" i="1"/>
  <c r="K19" i="1"/>
  <c r="G19" i="1"/>
  <c r="N19" i="1"/>
  <c r="J19" i="1"/>
  <c r="F19" i="1"/>
  <c r="D22" i="1"/>
  <c r="J25" i="1"/>
  <c r="G30" i="1"/>
  <c r="O30" i="1"/>
  <c r="H37" i="1"/>
  <c r="P37" i="1"/>
  <c r="O37" i="1"/>
  <c r="K37" i="1"/>
  <c r="G37" i="1"/>
  <c r="N37" i="1"/>
  <c r="J37" i="1"/>
  <c r="F37" i="1"/>
  <c r="K39" i="1"/>
  <c r="E43" i="1"/>
  <c r="D43" i="1" s="1"/>
  <c r="M43" i="1"/>
  <c r="E52" i="1"/>
  <c r="M52" i="1"/>
  <c r="G56" i="1"/>
  <c r="D57" i="1"/>
  <c r="D60" i="1"/>
  <c r="D67" i="1"/>
  <c r="E66" i="1"/>
  <c r="I66" i="1"/>
  <c r="M66" i="1"/>
  <c r="D74" i="1"/>
  <c r="O76" i="1"/>
  <c r="D80" i="1"/>
  <c r="J87" i="1"/>
  <c r="D90" i="1"/>
  <c r="G87" i="1"/>
  <c r="K87" i="1"/>
  <c r="O87" i="1"/>
  <c r="D94" i="1"/>
  <c r="G93" i="1"/>
  <c r="K93" i="1"/>
  <c r="O93" i="1"/>
  <c r="P97" i="1"/>
  <c r="D98" i="1"/>
  <c r="E97" i="1"/>
  <c r="I97" i="1"/>
  <c r="M97" i="1"/>
  <c r="D105" i="1"/>
  <c r="P108" i="1"/>
  <c r="L108" i="1"/>
  <c r="H108" i="1"/>
  <c r="O108" i="1"/>
  <c r="K108" i="1"/>
  <c r="G108" i="1"/>
  <c r="N108" i="1"/>
  <c r="J108" i="1"/>
  <c r="F108" i="1"/>
  <c r="D111" i="1"/>
  <c r="D113" i="1"/>
  <c r="M128" i="1"/>
  <c r="D146" i="1"/>
  <c r="G157" i="1"/>
  <c r="D158" i="1"/>
  <c r="M107" i="1"/>
  <c r="N10" i="1"/>
  <c r="J10" i="1"/>
  <c r="F10" i="1"/>
  <c r="O14" i="1"/>
  <c r="N25" i="1"/>
  <c r="G39" i="1"/>
  <c r="I52" i="1"/>
  <c r="I42" i="1" s="1"/>
  <c r="D85" i="1"/>
  <c r="L84" i="1"/>
  <c r="P84" i="1"/>
  <c r="J93" i="1"/>
  <c r="M93" i="1"/>
  <c r="I93" i="1"/>
  <c r="E93" i="1"/>
  <c r="E108" i="1"/>
  <c r="E128" i="1"/>
  <c r="G128" i="1"/>
  <c r="K128" i="1"/>
  <c r="O128" i="1"/>
  <c r="N138" i="1"/>
  <c r="J138" i="1"/>
  <c r="F138" i="1"/>
  <c r="M138" i="1"/>
  <c r="I138" i="1"/>
  <c r="E138" i="1"/>
  <c r="P138" i="1"/>
  <c r="L138" i="1"/>
  <c r="H138" i="1"/>
  <c r="L157" i="1"/>
  <c r="P157" i="1"/>
  <c r="F165" i="1"/>
  <c r="L165" i="1"/>
  <c r="F174" i="1"/>
  <c r="G193" i="1"/>
  <c r="K193" i="1"/>
  <c r="E193" i="1"/>
  <c r="F200" i="1"/>
  <c r="J200" i="1"/>
  <c r="E223" i="1"/>
  <c r="I223" i="1"/>
  <c r="M223" i="1"/>
  <c r="F223" i="1"/>
  <c r="N212" i="1"/>
  <c r="F212" i="1"/>
  <c r="K212" i="1"/>
  <c r="K208" i="1"/>
  <c r="F56" i="1"/>
  <c r="J56" i="1"/>
  <c r="F66" i="1"/>
  <c r="J66" i="1"/>
  <c r="N66" i="1"/>
  <c r="F76" i="1"/>
  <c r="J76" i="1"/>
  <c r="N76" i="1"/>
  <c r="H87" i="1"/>
  <c r="L87" i="1"/>
  <c r="P87" i="1"/>
  <c r="F97" i="1"/>
  <c r="J97" i="1"/>
  <c r="N97" i="1"/>
  <c r="H147" i="1"/>
  <c r="L147" i="1"/>
  <c r="P147" i="1"/>
  <c r="E157" i="1"/>
  <c r="I157" i="1"/>
  <c r="M157" i="1"/>
  <c r="M165" i="1"/>
  <c r="D172" i="1"/>
  <c r="P174" i="1"/>
  <c r="L174" i="1"/>
  <c r="H174" i="1"/>
  <c r="D177" i="1"/>
  <c r="I180" i="1"/>
  <c r="N180" i="1"/>
  <c r="D181" i="1"/>
  <c r="N188" i="1"/>
  <c r="G66" i="1"/>
  <c r="K66" i="1"/>
  <c r="G76" i="1"/>
  <c r="K76" i="1"/>
  <c r="E87" i="1"/>
  <c r="I87" i="1"/>
  <c r="G97" i="1"/>
  <c r="K97" i="1"/>
  <c r="E147" i="1"/>
  <c r="I147" i="1"/>
  <c r="D156" i="1"/>
  <c r="I165" i="1"/>
  <c r="O165" i="1"/>
  <c r="K165" i="1"/>
  <c r="G165" i="1"/>
  <c r="I174" i="1"/>
  <c r="D174" i="1" s="1"/>
  <c r="N174" i="1"/>
  <c r="E180" i="1"/>
  <c r="O180" i="1"/>
  <c r="K180" i="1"/>
  <c r="G180" i="1"/>
  <c r="D184" i="1"/>
  <c r="K188" i="1"/>
  <c r="O188" i="1"/>
  <c r="O187" i="1" s="1"/>
  <c r="F188" i="1"/>
  <c r="J188" i="1"/>
  <c r="D196" i="1"/>
  <c r="L197" i="1"/>
  <c r="P197" i="1"/>
  <c r="G197" i="1"/>
  <c r="G187" i="1" s="1"/>
  <c r="K197" i="1"/>
  <c r="E197" i="1"/>
  <c r="N200" i="1"/>
  <c r="G217" i="1"/>
  <c r="E200" i="1"/>
  <c r="I200" i="1"/>
  <c r="M200" i="1"/>
  <c r="D224" i="1"/>
  <c r="G223" i="1"/>
  <c r="K223" i="1"/>
  <c r="O223" i="1"/>
  <c r="K228" i="1"/>
  <c r="H228" i="1"/>
  <c r="L228" i="1"/>
  <c r="P228" i="1"/>
  <c r="D232" i="1"/>
  <c r="G231" i="1"/>
  <c r="K231" i="1"/>
  <c r="O231" i="1"/>
  <c r="K238" i="1"/>
  <c r="F238" i="1"/>
  <c r="N238" i="1"/>
  <c r="M255" i="1"/>
  <c r="M247" i="1"/>
  <c r="L284" i="1"/>
  <c r="P284" i="1"/>
  <c r="E188" i="1"/>
  <c r="I188" i="1"/>
  <c r="M188" i="1"/>
  <c r="M187" i="1" s="1"/>
  <c r="N193" i="1"/>
  <c r="J193" i="1"/>
  <c r="F193" i="1"/>
  <c r="N197" i="1"/>
  <c r="J197" i="1"/>
  <c r="F197" i="1"/>
  <c r="D203" i="1"/>
  <c r="F208" i="1"/>
  <c r="D208" i="1" s="1"/>
  <c r="H208" i="1"/>
  <c r="L208" i="1"/>
  <c r="P208" i="1"/>
  <c r="P187" i="1" s="1"/>
  <c r="H212" i="1"/>
  <c r="D212" i="1" s="1"/>
  <c r="L212" i="1"/>
  <c r="P212" i="1"/>
  <c r="M217" i="1"/>
  <c r="M216" i="1" s="1"/>
  <c r="I217" i="1"/>
  <c r="I216" i="1" s="1"/>
  <c r="E217" i="1"/>
  <c r="P217" i="1"/>
  <c r="L217" i="1"/>
  <c r="H217" i="1"/>
  <c r="N217" i="1"/>
  <c r="J217" i="1"/>
  <c r="F217" i="1"/>
  <c r="H223" i="1"/>
  <c r="L223" i="1"/>
  <c r="P223" i="1"/>
  <c r="O228" i="1"/>
  <c r="E228" i="1"/>
  <c r="I228" i="1"/>
  <c r="M228" i="1"/>
  <c r="F231" i="1"/>
  <c r="H231" i="1"/>
  <c r="L231" i="1"/>
  <c r="P231" i="1"/>
  <c r="P238" i="1"/>
  <c r="I255" i="1"/>
  <c r="E255" i="1"/>
  <c r="H250" i="1"/>
  <c r="J284" i="1"/>
  <c r="N260" i="1"/>
  <c r="F284" i="1"/>
  <c r="O281" i="1"/>
  <c r="P278" i="1"/>
  <c r="O269" i="1"/>
  <c r="J260" i="1"/>
  <c r="N284" i="1"/>
  <c r="E278" i="1"/>
  <c r="D279" i="1"/>
  <c r="F228" i="1"/>
  <c r="J228" i="1"/>
  <c r="F236" i="1"/>
  <c r="J236" i="1"/>
  <c r="D239" i="1"/>
  <c r="I238" i="1"/>
  <c r="M238" i="1"/>
  <c r="H260" i="1"/>
  <c r="L260" i="1"/>
  <c r="P260" i="1"/>
  <c r="E269" i="1"/>
  <c r="D271" i="1"/>
  <c r="I269" i="1"/>
  <c r="M269" i="1"/>
  <c r="D273" i="1"/>
  <c r="E281" i="1"/>
  <c r="E280" i="1" s="1"/>
  <c r="D283" i="1"/>
  <c r="I281" i="1"/>
  <c r="M281" i="1"/>
  <c r="M280" i="1" s="1"/>
  <c r="O284" i="1"/>
  <c r="O238" i="1"/>
  <c r="O247" i="1"/>
  <c r="K247" i="1"/>
  <c r="G247" i="1"/>
  <c r="N247" i="1"/>
  <c r="J247" i="1"/>
  <c r="F247" i="1"/>
  <c r="D247" i="1" s="1"/>
  <c r="P247" i="1"/>
  <c r="L247" i="1"/>
  <c r="H247" i="1"/>
  <c r="N250" i="1"/>
  <c r="J250" i="1"/>
  <c r="F250" i="1"/>
  <c r="O255" i="1"/>
  <c r="K255" i="1"/>
  <c r="G255" i="1"/>
  <c r="N255" i="1"/>
  <c r="J255" i="1"/>
  <c r="F255" i="1"/>
  <c r="P255" i="1"/>
  <c r="L255" i="1"/>
  <c r="H255" i="1"/>
  <c r="I260" i="1"/>
  <c r="I259" i="1" s="1"/>
  <c r="M260" i="1"/>
  <c r="E290" i="1"/>
  <c r="D291" i="1"/>
  <c r="D245" i="1"/>
  <c r="D249" i="1"/>
  <c r="L250" i="1"/>
  <c r="E250" i="1"/>
  <c r="D251" i="1"/>
  <c r="I250" i="1"/>
  <c r="M250" i="1"/>
  <c r="D253" i="1"/>
  <c r="D257" i="1"/>
  <c r="O260" i="1"/>
  <c r="D265" i="1"/>
  <c r="P269" i="1"/>
  <c r="G278" i="1"/>
  <c r="K278" i="1"/>
  <c r="O278" i="1"/>
  <c r="N278" i="1"/>
  <c r="N259" i="1" s="1"/>
  <c r="J278" i="1"/>
  <c r="F278" i="1"/>
  <c r="P281" i="1"/>
  <c r="D285" i="1"/>
  <c r="I284" i="1"/>
  <c r="M284" i="1"/>
  <c r="E260" i="1"/>
  <c r="F269" i="1"/>
  <c r="J269" i="1"/>
  <c r="N269" i="1"/>
  <c r="F281" i="1"/>
  <c r="F280" i="1" s="1"/>
  <c r="J281" i="1"/>
  <c r="J280" i="1" s="1"/>
  <c r="N281" i="1"/>
  <c r="E284" i="1"/>
  <c r="E288" i="1"/>
  <c r="I288" i="1"/>
  <c r="I287" i="1" s="1"/>
  <c r="M288" i="1"/>
  <c r="G290" i="1"/>
  <c r="K290" i="1"/>
  <c r="O290" i="1"/>
  <c r="O287" i="1" s="1"/>
  <c r="E292" i="1"/>
  <c r="F297" i="1"/>
  <c r="J297" i="1"/>
  <c r="N297" i="1"/>
  <c r="H299" i="1"/>
  <c r="L299" i="1"/>
  <c r="P299" i="1"/>
  <c r="P296" i="1" s="1"/>
  <c r="G302" i="1"/>
  <c r="K302" i="1"/>
  <c r="O302" i="1"/>
  <c r="O296" i="1" s="1"/>
  <c r="D303" i="1"/>
  <c r="D307" i="1"/>
  <c r="G260" i="1"/>
  <c r="K260" i="1"/>
  <c r="K259" i="1" s="1"/>
  <c r="H269" i="1"/>
  <c r="L269" i="1"/>
  <c r="H281" i="1"/>
  <c r="L281" i="1"/>
  <c r="G284" i="1"/>
  <c r="G280" i="1" s="1"/>
  <c r="K284" i="1"/>
  <c r="K280" i="1" s="1"/>
  <c r="G288" i="1"/>
  <c r="K288" i="1"/>
  <c r="K287" i="1" s="1"/>
  <c r="G292" i="1"/>
  <c r="K292" i="1"/>
  <c r="O292" i="1"/>
  <c r="H297" i="1"/>
  <c r="L297" i="1"/>
  <c r="F299" i="1"/>
  <c r="J299" i="1"/>
  <c r="N299" i="1"/>
  <c r="G304" i="1"/>
  <c r="K304" i="1"/>
  <c r="H288" i="1"/>
  <c r="H287" i="1" s="1"/>
  <c r="L288" i="1"/>
  <c r="L287" i="1" s="1"/>
  <c r="P288" i="1"/>
  <c r="P287" i="1" s="1"/>
  <c r="F290" i="1"/>
  <c r="J290" i="1"/>
  <c r="J287" i="1" s="1"/>
  <c r="E297" i="1"/>
  <c r="I297" i="1"/>
  <c r="M297" i="1"/>
  <c r="M296" i="1" s="1"/>
  <c r="G299" i="1"/>
  <c r="G296" i="1" s="1"/>
  <c r="K299" i="1"/>
  <c r="F302" i="1"/>
  <c r="J302" i="1"/>
  <c r="J259" i="1" l="1"/>
  <c r="I107" i="1"/>
  <c r="D14" i="1"/>
  <c r="N107" i="1"/>
  <c r="P42" i="1"/>
  <c r="F42" i="1"/>
  <c r="P9" i="1"/>
  <c r="N296" i="1"/>
  <c r="O280" i="1"/>
  <c r="D269" i="1"/>
  <c r="D56" i="1"/>
  <c r="O107" i="1"/>
  <c r="G9" i="1"/>
  <c r="O42" i="1"/>
  <c r="K296" i="1"/>
  <c r="G287" i="1"/>
  <c r="H280" i="1"/>
  <c r="D238" i="1"/>
  <c r="O216" i="1"/>
  <c r="G216" i="1"/>
  <c r="D180" i="1"/>
  <c r="F107" i="1"/>
  <c r="K107" i="1"/>
  <c r="J9" i="1"/>
  <c r="G107" i="1"/>
  <c r="L107" i="1"/>
  <c r="K9" i="1"/>
  <c r="D118" i="1"/>
  <c r="H42" i="1"/>
  <c r="N42" i="1"/>
  <c r="H9" i="1"/>
  <c r="L9" i="1"/>
  <c r="D228" i="1"/>
  <c r="L280" i="1"/>
  <c r="D231" i="1"/>
  <c r="D165" i="1"/>
  <c r="J42" i="1"/>
  <c r="F287" i="1"/>
  <c r="D299" i="1"/>
  <c r="I280" i="1"/>
  <c r="D236" i="1"/>
  <c r="D302" i="1"/>
  <c r="I296" i="1"/>
  <c r="D304" i="1"/>
  <c r="L296" i="1"/>
  <c r="M287" i="1"/>
  <c r="O259" i="1"/>
  <c r="M259" i="1"/>
  <c r="L187" i="1"/>
  <c r="H187" i="1"/>
  <c r="K216" i="1"/>
  <c r="D138" i="1"/>
  <c r="J107" i="1"/>
  <c r="J310" i="1" s="1"/>
  <c r="D25" i="1"/>
  <c r="P107" i="1"/>
  <c r="M42" i="1"/>
  <c r="L42" i="1"/>
  <c r="G42" i="1"/>
  <c r="G310" i="1" s="1"/>
  <c r="D84" i="1"/>
  <c r="D76" i="1"/>
  <c r="D39" i="1"/>
  <c r="D30" i="1"/>
  <c r="E9" i="1"/>
  <c r="D10" i="1"/>
  <c r="O9" i="1"/>
  <c r="O310" i="1" s="1"/>
  <c r="D260" i="1"/>
  <c r="E259" i="1"/>
  <c r="D290" i="1"/>
  <c r="J187" i="1"/>
  <c r="E216" i="1"/>
  <c r="F216" i="1"/>
  <c r="D200" i="1"/>
  <c r="F187" i="1"/>
  <c r="D147" i="1"/>
  <c r="D87" i="1"/>
  <c r="D157" i="1"/>
  <c r="D193" i="1"/>
  <c r="D128" i="1"/>
  <c r="N9" i="1"/>
  <c r="K42" i="1"/>
  <c r="D37" i="1"/>
  <c r="D250" i="1"/>
  <c r="P259" i="1"/>
  <c r="L216" i="1"/>
  <c r="L310" i="1" s="1"/>
  <c r="D297" i="1"/>
  <c r="E296" i="1"/>
  <c r="H296" i="1"/>
  <c r="F296" i="1"/>
  <c r="D284" i="1"/>
  <c r="L259" i="1"/>
  <c r="D255" i="1"/>
  <c r="J216" i="1"/>
  <c r="P216" i="1"/>
  <c r="I187" i="1"/>
  <c r="D197" i="1"/>
  <c r="D223" i="1"/>
  <c r="D108" i="1"/>
  <c r="D93" i="1"/>
  <c r="E107" i="1"/>
  <c r="D52" i="1"/>
  <c r="M9" i="1"/>
  <c r="M310" i="1" s="1"/>
  <c r="H216" i="1"/>
  <c r="D66" i="1"/>
  <c r="G259" i="1"/>
  <c r="J296" i="1"/>
  <c r="D288" i="1"/>
  <c r="E287" i="1"/>
  <c r="D287" i="1" s="1"/>
  <c r="P280" i="1"/>
  <c r="D292" i="1"/>
  <c r="N280" i="1"/>
  <c r="D281" i="1"/>
  <c r="H259" i="1"/>
  <c r="D278" i="1"/>
  <c r="N216" i="1"/>
  <c r="D217" i="1"/>
  <c r="E187" i="1"/>
  <c r="D188" i="1"/>
  <c r="K187" i="1"/>
  <c r="N187" i="1"/>
  <c r="F9" i="1"/>
  <c r="F310" i="1" s="1"/>
  <c r="H107" i="1"/>
  <c r="D97" i="1"/>
  <c r="D19" i="1"/>
  <c r="I9" i="1"/>
  <c r="I310" i="1" s="1"/>
  <c r="E42" i="1"/>
  <c r="D42" i="1" s="1"/>
  <c r="D280" i="1" l="1"/>
  <c r="H310" i="1"/>
  <c r="P310" i="1"/>
  <c r="K310" i="1"/>
  <c r="N310" i="1"/>
  <c r="D259" i="1"/>
  <c r="E310" i="1"/>
  <c r="D9" i="1"/>
  <c r="D296" i="1"/>
  <c r="D187" i="1"/>
  <c r="D107" i="1"/>
  <c r="D216" i="1"/>
  <c r="D310" i="1" l="1"/>
</calcChain>
</file>

<file path=xl/sharedStrings.xml><?xml version="1.0" encoding="utf-8"?>
<sst xmlns="http://schemas.openxmlformats.org/spreadsheetml/2006/main" count="325" uniqueCount="325">
  <si>
    <t>ANTEPROYECTO DE PRESUPUESTO DE EGRESOS DEL GOBIERNO DEL ESTADO DE DURANGO PARA EL EJERCICIO 2021</t>
  </si>
  <si>
    <t>ENTIDADES PARAESTATALES</t>
  </si>
  <si>
    <t>ENTE PÚBLICO:</t>
  </si>
  <si>
    <t>UNIVERSIDAD PEDAGOGICA DE DURANGO</t>
  </si>
  <si>
    <t>FUENTE DE FINANCIAMIENTO:</t>
  </si>
  <si>
    <t xml:space="preserve">       ESTATAL E INGRESOS PROPIOS</t>
  </si>
  <si>
    <t>PROGRAMA</t>
  </si>
  <si>
    <t>FUENTE DE FINANCIAMIENTO: ESTATAL</t>
  </si>
  <si>
    <t>ESTATAL</t>
  </si>
  <si>
    <t>Clasificador por Objeto del Gasto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</si>
  <si>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</si>
  <si>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</si>
  <si>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</si>
  <si>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</si>
  <si>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</si>
  <si>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</si>
  <si>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</si>
  <si>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</si>
  <si>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</si>
  <si>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</si>
  <si>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</si>
  <si>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</si>
  <si>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</si>
  <si>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10000 SERVICIOS PERSONALES</t>
  </si>
  <si>
    <t>11000 REMUNERACIONES AL PERSONAL DE CARACTER PERMANENTE</t>
  </si>
  <si>
    <t>11100 DIETAS</t>
  </si>
  <si>
    <t>11300 SUELDOS BASE AL PERSONAL PERMANENTE</t>
  </si>
  <si>
    <t>11400 REMUNERACIONES POR ADSCRIPCION LABORAL EN EL EXTRANJERO</t>
  </si>
  <si>
    <t>12000 REMUNERACIONES AL PERSONAL DE CARACTER TRANSITORIO</t>
  </si>
  <si>
    <t>12100 HONORARIOS ASIMILABLES A SALARIOS</t>
  </si>
  <si>
    <t>12200 SUELDOS BASE AL PERSONAL EVENTUAL</t>
  </si>
  <si>
    <t>12300 RETRIBUCIONES POR SERVICIOS DE CARACTER SOCIAL</t>
  </si>
  <si>
    <t>12400 RETRIBUCION A LOS REPRESENTANTES DE LOS TRABAJADORES Y DE LOS PATRONES EN LA JUNTA DE CONCILIACION Y ARBITRAJE</t>
  </si>
  <si>
    <t>13000 REMUNERACIONES ADICIONALES Y ESPECIALES</t>
  </si>
  <si>
    <t>13100 PRIMAS POR AÑOS DE SERVICIOS EFECTIVOS PRESTADOS</t>
  </si>
  <si>
    <t>13200 PRIMAS DE VACACIONES DOMINICAL Y GRATIFICACION DE FIN DE AÑO</t>
  </si>
  <si>
    <t>13300 HORAS EXTRAORDINARIAS</t>
  </si>
  <si>
    <t>13400 COMPENSACIONES</t>
  </si>
  <si>
    <t>13700 HONORARIOS ESPECIALES</t>
  </si>
  <si>
    <t>14000 SEGURIDAD SOCIAL</t>
  </si>
  <si>
    <t>14100 APORTACIONES DE SEGURIDAD SOCIAL</t>
  </si>
  <si>
    <t>14200 APORTACIONES A FONDOS DE VIVIENDA</t>
  </si>
  <si>
    <t>14300 APORTACIONES AL SISTEMA PARA EL RETIRO</t>
  </si>
  <si>
    <t>14400 APORTACIONES PARA SEGUROS</t>
  </si>
  <si>
    <t>15000 OTRAS PRESTACIONES SOCIALES Y ECONOMICAS</t>
  </si>
  <si>
    <t>15100 CUOTAS PARA EL FONDO DE AHORRO Y FONDO DE TRABAJO</t>
  </si>
  <si>
    <t>15200 INDEMNIZACIONES</t>
  </si>
  <si>
    <t>15300 PRESTACIONES Y HABERES DE RETIRO</t>
  </si>
  <si>
    <t>15400 PRESTACIONES CONTRACTUALES</t>
  </si>
  <si>
    <t>15500 APOYOS A LA CAPACITACION DE LOS SERVIDORES PUBLICOS</t>
  </si>
  <si>
    <t>15900 OTRAS PRESTACIONES SOCIALES Y ECONOMICAS</t>
  </si>
  <si>
    <t>16000 PREVISIONES</t>
  </si>
  <si>
    <t>16100 PREVISIONES DE CARACTER LABORAL ECONOMICA Y DE SEGURIDAD SOCIAL</t>
  </si>
  <si>
    <t>17000 PAGO DE ESTIMULOS A SERVIDORES PUBLICOS</t>
  </si>
  <si>
    <t>17100 ESTIMULOS</t>
  </si>
  <si>
    <t>17200 RECOMPENSAS</t>
  </si>
  <si>
    <t>20000 MATERIALES Y SUMINISTROS</t>
  </si>
  <si>
    <t>21000 MATERIALES DE ADMINISTRACION EMISION DE DOCUMENTOS Y ARTICULOS OFICIALES</t>
  </si>
  <si>
    <t>21100 MATERIALES UTILES Y EQUIPOS MENORES DE OFICINA</t>
  </si>
  <si>
    <t>21200 MATERIALES Y UTILES DE IMPRESION Y REPRODUCCION</t>
  </si>
  <si>
    <t>21300 MATERIAL ESTADISTICO Y GEOGRAFICO</t>
  </si>
  <si>
    <t>21400 MATERIALES UTILES Y EQUIPOS MENORES DE TECNOLOGIAS DE LA INFORMACION Y COMUNICACIONES</t>
  </si>
  <si>
    <t>21500 MATERIAL IMPRESO E INFORMACION DIGITAL</t>
  </si>
  <si>
    <t>21600 MATERIAL DE LIMPIEZA</t>
  </si>
  <si>
    <t>21700 MATERIALES Y UTILES DE ENSENANZA</t>
  </si>
  <si>
    <t>21800 MATERIALES PARA EL REGISTRO E IDENTIFICACION DE BIENES Y PERSONAS</t>
  </si>
  <si>
    <t>22000 ALIMENTOS Y UTENSILIOS</t>
  </si>
  <si>
    <t>22100 PRODUCTOS ALIMENTICIOS PARA PERSONAS</t>
  </si>
  <si>
    <t>22200 PRODUCTOS ALIMENTICIOS PARA ANIMALES</t>
  </si>
  <si>
    <t>22300 UTENSILIOS PARA EL SERVICIO DE ALIMENTACION</t>
  </si>
  <si>
    <t>23000 MATERIAS PRIMAS Y MATERIALES DE PRODUCCION Y COMERCIALIZACION</t>
  </si>
  <si>
    <t>23100 PRODUCTOS ALIMENTICIOS AGROPECUARIOS Y FORESTALES ADQUIRIDOS COMO MATERIA PRIMA</t>
  </si>
  <si>
    <t>23200 INSUMOS TEXTILES ADQUIRIDOS COMO MATERIA PRIMA</t>
  </si>
  <si>
    <t>23300 PRODUCTOS DE PAPEL, CARTON E IMPRESOS ADQUIRIDOS COMO MATERIA PRIMA</t>
  </si>
  <si>
    <t>23400 COMBUSTIBLES, LUBRICANTES, ADITIVOS, CARBON Y SUS DERIVADOS ADQUIRIDOS COMO MATERIA PRIMA</t>
  </si>
  <si>
    <t>23500 PRODUCTOS QUIMICOS FARMACEUTICOS Y DE LABORATORIO ADQUIRIDOS COMO MATERIA PRIMA</t>
  </si>
  <si>
    <t>23600 PRODUCTOS METALICOS Y A BASE DE MINERALES NO METALICOS ADQUIRIDOS COMO MATERIA PRIMA</t>
  </si>
  <si>
    <t>23700 PRODUCTOS DE CUERO PIEL PLASTICO Y HULE ADQUIRIDOS COMO MATERIA PRIMA</t>
  </si>
  <si>
    <t>23800 MERCANCIAS ADQUIRIDAS PARA SU COMERCIALIZACION</t>
  </si>
  <si>
    <t>23900 OTROS PRODUCTOS ADQUIRIDOS COMO MATERIA PRIMA</t>
  </si>
  <si>
    <t>24000 MATERIALES Y ARTICULOS DE CONSTRUCCION Y DE REPARACION</t>
  </si>
  <si>
    <t>24100 PRODUCTOS MINERALES NO METALICOS</t>
  </si>
  <si>
    <t>24200 CEMENTO Y PRODUCTOS DE CONCRETO</t>
  </si>
  <si>
    <t>24300 CAL YESO Y PRODUCTOS DE YESO</t>
  </si>
  <si>
    <t>24400 MADERA Y PRODUCTOS DE MADERA</t>
  </si>
  <si>
    <t>24500 VIDRIO Y PRODUCTOS DE VIDRIO</t>
  </si>
  <si>
    <t>24600 MATERIAL ELECTRICO Y ELECTRONICO</t>
  </si>
  <si>
    <t>24700 ARTICULOS METALICOS PARA LA CONSTRUCCION</t>
  </si>
  <si>
    <t>24800 MATERIALES COMPLEMENTARIOS</t>
  </si>
  <si>
    <t>24900 OTROS MATERIALES Y ARTICULOS DE CONSTRUCCION Y REPARACION</t>
  </si>
  <si>
    <t>25000 PRODUCTOS QUIMICOS, FARMACEUTICOS Y DE LABORATORIO</t>
  </si>
  <si>
    <t>25100 PRODUCTOS QUIMICOS BASICOS</t>
  </si>
  <si>
    <t>25200 FERTILIZANTES, PESTICIDAS Y OTROS AGROQUIMICOS</t>
  </si>
  <si>
    <t>25300 MEDICINAS Y PRODUCTOS FARMACEUTICOS</t>
  </si>
  <si>
    <t>25400 MATERIALES ACCESORIOS Y SUMINISTROS MEDICOS</t>
  </si>
  <si>
    <t>25500 MATERIALES ACCESORIOS Y SUMINISTROS DE LABORATORIO</t>
  </si>
  <si>
    <t>25600 FIBRAS SINTETICAS HULES PLASTICOS Y DERIVADOS</t>
  </si>
  <si>
    <t>25900 OTROS PRODUCTOS QUIMICOS</t>
  </si>
  <si>
    <t>26000 COMBUSTIBLES, LUBRICANTES Y ADITIVOS</t>
  </si>
  <si>
    <t>26100 COMBUSTIBLES, LUBRICANTES Y ADITIVOS</t>
  </si>
  <si>
    <t>26200 CARBON Y SUS DERIVADOS</t>
  </si>
  <si>
    <t>27000 VESTUARIO, BLANCOS, PRENDAS DE PROTECCION Y ARTICULOS DEPORTIVOS</t>
  </si>
  <si>
    <t>27100 VESTUARIO Y UNIFORMES</t>
  </si>
  <si>
    <t>27200 PRENDAS DE SEGURIDAD Y PROTECCION PERSONAL</t>
  </si>
  <si>
    <t>27300 ARTICULOS DEPORTIVOS</t>
  </si>
  <si>
    <t>27400 PRODUCTOS TEXTILES</t>
  </si>
  <si>
    <t>27500 BLANCOS Y OTROS PRODUCTOS TEXTILES EXCEPTO PRENDAS DE VESTIR</t>
  </si>
  <si>
    <t>28000 MATERIALES Y SUMINISTROS PARA SEGURIDAD</t>
  </si>
  <si>
    <t>28100 SUSTANCIAS Y MATERIALES EXPLOSIVOS</t>
  </si>
  <si>
    <t>28200 MATERIALES DE SEGURIDAD PUBLICA</t>
  </si>
  <si>
    <t>28300 PRENDAS DE PROTECCION PARA SEGURIDAD PUBLICA Y NACIONAL</t>
  </si>
  <si>
    <t>29000 HERRAMIENTAS, REFACCIONES Y ACCESORIOS MENORES</t>
  </si>
  <si>
    <t>29100 HERRAMIENTAS MENORES</t>
  </si>
  <si>
    <t>29200 REFACCIONES Y ACCESORIOS MENORES DE EDIFICIOS</t>
  </si>
  <si>
    <t>29300 REFACCIONES Y ACCESORIOS MENORES DE MOBILIARIO Y EQUIPO DE ADMINISTRACION EDUCACIONAL Y RECREATIVO</t>
  </si>
  <si>
    <t>29400 REFACCIONES Y ACCESORIOS MENORES DE EQUIPO DE COMPUTO Y TECNOLOGIAS DE LA INFORMACION</t>
  </si>
  <si>
    <t>29500 REFACCIONES Y ACCESORIOS MENORES DE EQUIPO E INSTRUMENTAL MEDICO Y DE LABORATORIO</t>
  </si>
  <si>
    <t>29600 REFACCIONES Y ACCESORIOS MENORES DE EQUIPO DE TRANSPORTE</t>
  </si>
  <si>
    <t>29700 REFACCIONES Y ACCESORIOS MENORES DE EQUIPO DE DEFENSA Y SEGURIDAD</t>
  </si>
  <si>
    <t>29800 REFACCIONES Y ACCESORIOS MENORES DE MAQUINARIA Y OTROS EQUIPOS</t>
  </si>
  <si>
    <t>29900 REFACCIONES Y ACCESORIOS MENORES DE OTROS BIENES MUEBLES</t>
  </si>
  <si>
    <t>30000 SERVICIOS GENERALES</t>
  </si>
  <si>
    <t>31000 SERVICIOS BASICOS</t>
  </si>
  <si>
    <t>31100 ENERGIA ELECTRICA</t>
  </si>
  <si>
    <t>31200 GAS</t>
  </si>
  <si>
    <t>31300 AGUA</t>
  </si>
  <si>
    <t>31400 TELEFONIA TRADICIONAL</t>
  </si>
  <si>
    <t>31500 TELEFONIA CELULAR</t>
  </si>
  <si>
    <t>31600 SERVICIOS DE TELECOMUNICACIONES Y SATELITES</t>
  </si>
  <si>
    <t>31700 SERVICIOS DE ACCESO DE INTERNET REDES Y PROCESAMIENTO DE INFORMACION</t>
  </si>
  <si>
    <t>31800 SERVICIOS POSTALES Y TELEGRAFICOS</t>
  </si>
  <si>
    <t>31900 SERVICIOS INTEGRALES Y OTROS SERVICIOS</t>
  </si>
  <si>
    <t>32000 SERVICIOS DE ARRENDAMIENTO</t>
  </si>
  <si>
    <t>32100 ARRENDAMIENTO DE TERRENOS</t>
  </si>
  <si>
    <t>32200 ARRENDAMIENTO DE EDIFICIOS</t>
  </si>
  <si>
    <t>32300 ARRENDAMIENTO DE MOBILIARIO Y EQUIPO DE ADMINISTRACION EDUCACIONAL Y RECREATIVO</t>
  </si>
  <si>
    <t>32400 ARRENDAMIENTO DE EQUIPO E INSTRUMENTAL MEDICO Y DE LABORATORIO</t>
  </si>
  <si>
    <t>32500 ARRENDAMIENTO DE EQUIPO DE TRANSPORTE</t>
  </si>
  <si>
    <t>32600 ARRENDAMIENTO DE MAQUINARIA OTROS EQUIPOS Y HERRAMIENTAS</t>
  </si>
  <si>
    <t>32700 ARRENDAMIENTO DE ACTIVOS INTANGIBLES</t>
  </si>
  <si>
    <t>32800 ARRENDAMIENTO FINANCIERO</t>
  </si>
  <si>
    <t>32900 OTROS ARRENDAMIENTOS</t>
  </si>
  <si>
    <t>33000 SERVICIOS PROFESIONALES, CIENTIFICOS, TECNICOS Y OTROS SERVICIOS</t>
  </si>
  <si>
    <t>33100 SERVICIOS LEGALES DE CONTABILIDAD, AUDITORIA Y RELACIONADOS</t>
  </si>
  <si>
    <t>33200 SERVICIOS DE DISENO, ARQUITECTURA, INGENIERIA Y ACTIVIDADES RELACIONADAS</t>
  </si>
  <si>
    <t>33300 SERVICIOS DE CONSULTORIA ADMINISTRATIVA, PROCESOS, TECNICA Y EN TECNOLOGIAS DE LA INFORMACION</t>
  </si>
  <si>
    <t>33400 SERVICIOS DE CAPACITACION</t>
  </si>
  <si>
    <t>33500 SERVICIOS DE INVESTIGACION CIENTIFICA Y DESARROLLO</t>
  </si>
  <si>
    <t>33600 SERVICIOS DE APOYO ADMINISTRATIVO, TRADUCCION, FOTOCOPIADO E IMPRESION</t>
  </si>
  <si>
    <t>33700 SERVICIOS DE PROTECCION Y SEGURIDAD</t>
  </si>
  <si>
    <t>33800 SERVICIOS DE VIGILANCIA</t>
  </si>
  <si>
    <t>33900 SERVICIOS PROFESIONALES CIENTIFICOS Y TECNICOS INTEGRALES</t>
  </si>
  <si>
    <t>34000 SERVICIOS FINANCIEROS, BANCARIOS Y COMERCIALES</t>
  </si>
  <si>
    <t>34100 SERVICIOS FINANCIEROS Y BANCARIOS</t>
  </si>
  <si>
    <t>34200 SERVICIOS DE COBRANZA, INVESTIGACION CREDITICIA Y SIMILAR</t>
  </si>
  <si>
    <t>34300 SERVICIOS DE RECAUDACION, TRASLADO Y CUSTODIA DE VALORES</t>
  </si>
  <si>
    <t>34400 SEGUROS DE RESPONSABILIDAD PATRIMONIAL Y FIANZAS</t>
  </si>
  <si>
    <t>34500 SEGURO DE BIENES PATRIMONIALES</t>
  </si>
  <si>
    <t>34600 ALMACENAJE, ENVASE Y EMBALAJE</t>
  </si>
  <si>
    <t>34700 FLETES Y MANIOBRAS</t>
  </si>
  <si>
    <t>34900 SERVICIOS FINANCIEROS, BANCARIOS Y COMERCIALES INTEGRALES</t>
  </si>
  <si>
    <t>35000 SERVICIOS DE INSTALACION, REPARACION, MANTENIMIENTO Y CONSERVACION</t>
  </si>
  <si>
    <t>35100 CONSERVACION Y MANTENIMIENTO MENOR DE INMUEBLES</t>
  </si>
  <si>
    <t>35200 INSTALACION, REPARACION Y MANTENIMIENTO DE MOBILIARIO Y EQUIPO DE ADMINISTRACION EDUCACIONAL Y RECREATIVO</t>
  </si>
  <si>
    <t>35300 INSTALACION, REPARACION Y MANTENIMIENTO DE EQUIPO DE COMPUTO Y TECNOLOGIA DE LA INFORMACION</t>
  </si>
  <si>
    <t>35400 INSTALACION, REPARACION Y MANTENIMIENTO DE EQUIPO E INSTRUMENTAL MEDICO Y DE LABORATORIO</t>
  </si>
  <si>
    <t>35500 REPARACION Y MANTENIMIENTO DE EQUIPO DE TRANSPORTE</t>
  </si>
  <si>
    <t>35600 REPARACION Y MANTENIMIENTO DE EQUIPO DE DEFENSA Y SEGURIDAD</t>
  </si>
  <si>
    <t>35700 INSTALACION, REPARACION Y MANTENIMIENTO DE MAQUINARIA OTROS EQUIPOS Y HERRAMIENTA</t>
  </si>
  <si>
    <t>35800 SERVICIOS DE LIMPIEZA Y MANEJO DE DESECHOS</t>
  </si>
  <si>
    <t>35900 SERVICIOS DE JARDINERIA Y FUMIGACION</t>
  </si>
  <si>
    <t>36000 SERVICIOS DE COMUNICACION SOCIAL Y PUBLICIDAD</t>
  </si>
  <si>
    <t>36100 DIFUSION POR RADIO TELEVISION Y OTROS MEDIOS DE MENSAJES SOBRE PROGRAMAS Y ACTIVIDADES GUBERNAMENTALES</t>
  </si>
  <si>
    <t>36200 DIFUSION POR RADIO TELEVISION Y OTROS MEDIOS DE MENSAJES COMERCIALES PARA PROMOVER LA VENTA DE BIENES O SERVICIOS</t>
  </si>
  <si>
    <t>36300 SERVICIOS DE CREATIVIDAD PREPRODUCCION Y PRODUCCION DE PUBLICIDAD EXCEPTO INTERNET</t>
  </si>
  <si>
    <t>36400 SERVICIOS DE REVELADO DE FOTOGRAFIAS</t>
  </si>
  <si>
    <t>36500 SERVICIOS DE LA INDUSTRIA FILMICA DEL SONIDO Y DEL VIDEO</t>
  </si>
  <si>
    <t>36600 SERVICIO DE CREACION Y DIFUSION DE CONTENIDO EXCLUSIVAMENTE A TRAVES DE INTERNET</t>
  </si>
  <si>
    <t>36900 OTROS SERVICIOS DE INFORMACION</t>
  </si>
  <si>
    <t>37000 SERVICIOS DE TRASLADO Y VIATICOS</t>
  </si>
  <si>
    <t>37100 PASAJES AEREOS</t>
  </si>
  <si>
    <t>37200 PASAJES TERRESTRES</t>
  </si>
  <si>
    <t>37300 PASAJES MARITIMOS LACUSTRES Y FLUVIALES</t>
  </si>
  <si>
    <t>37500 VIATICOS EN EL PAIS</t>
  </si>
  <si>
    <t>37600 VIATICOS EN EL EXTRANJERO</t>
  </si>
  <si>
    <t>37700 GASTOS DE INSTALACION Y TRASLADO DE MENAJE</t>
  </si>
  <si>
    <t>37800 SERVICIOS INTEGRALES DE TRASLADO Y VIATICOS</t>
  </si>
  <si>
    <t>37900 OTROS SERVICIOS DE TRASLADO Y HOSPEDAJE</t>
  </si>
  <si>
    <t>38000 SERVICIOS OFICIALES</t>
  </si>
  <si>
    <t>38100 GASTOS DE CEREMONIAL</t>
  </si>
  <si>
    <t>38200 GASTOS DE ORDEN SOCIAL Y CULTURAL</t>
  </si>
  <si>
    <t>38300 CONGRESOS Y CONVENCIONES</t>
  </si>
  <si>
    <t>38400 EXPOSICIONES</t>
  </si>
  <si>
    <t>38500 GASTOS DE REPRESENTACION</t>
  </si>
  <si>
    <t>39000 OTROS SERVICIOS GENERALES</t>
  </si>
  <si>
    <t>39100 SERVICIOS FUNERARIOS Y DE CEMENTERIOS</t>
  </si>
  <si>
    <t>39200 IMPUESTOS Y DERECHOS</t>
  </si>
  <si>
    <t>39300 IMPUESTOS Y DERECHOS DE IMPORTACION</t>
  </si>
  <si>
    <t>39500 PENAS MULTAS ACCESORIOS Y ACTUALIZACIONES</t>
  </si>
  <si>
    <t>39600 OTROS GASTOS POR RESPONSABILIDADES</t>
  </si>
  <si>
    <t>39900 OTROS SERVICIOS GENERALES</t>
  </si>
  <si>
    <t>40000 TRANSFERENCIAS, ASIGNACIONES, SUBSIDIOS Y OTRAS AYUDAS</t>
  </si>
  <si>
    <t>41000 TRANSFERENCIAS INTERNAS Y ASIGNACIONES AL SECTOR PUBLICO</t>
  </si>
  <si>
    <t>41200 ASIGNACIONES PRESUPUESTARIAS AL PODER LEGISLATIVO</t>
  </si>
  <si>
    <t>41300 ASIGNACIONES PRESUPUESTARIAS AL PODER JUDICIAL</t>
  </si>
  <si>
    <t>41400 ASIGNACIONES PRESUPUESTARIAS A ORGAÑOS AUTONOMOS</t>
  </si>
  <si>
    <t>41500 TRANSFERENCIAS INTERNAS OTORGADAS A ENTIDADES PARAESTATALES NO EMPRESARIALES Y NO FINANCIERAS</t>
  </si>
  <si>
    <t>42000 TRANSFERENCIAS AL RESTO DEL SECTOR PUBLICO</t>
  </si>
  <si>
    <t>42100 TRANSFERENCIAS AL RESTO DEL SECTOR PUBLICO</t>
  </si>
  <si>
    <t>42400 TRANSFERENCIAS OTORGADAS A ENTIDADES FEDERATIVAS Y MUNICIPIOS</t>
  </si>
  <si>
    <t>42500 TRANSFERENCIAS A FIDEICOMISOS DE ENTIDADES FEDERATIVAS Y MUNICIPIOS</t>
  </si>
  <si>
    <t>43000 SUBSIDIOS Y SUBVENCIONES</t>
  </si>
  <si>
    <t>43800 SUBSIDIOS A MUNICIPIOS</t>
  </si>
  <si>
    <t>43900 OTROS SUBSIDIOS</t>
  </si>
  <si>
    <t>44000 AYUDAS SOCIALES</t>
  </si>
  <si>
    <t>44100 AYUDAS SOCIALES A PERSONAS</t>
  </si>
  <si>
    <t>44200 BECAS Y OTRAS AYUDAS PARA PROGRAMAS DE CAPACITACION</t>
  </si>
  <si>
    <t>44300 AYUDAS SOCIALES A INSTITUCIONES DE ENSENANZA</t>
  </si>
  <si>
    <t>44400 AYUDAS SOCIALES A ACTIVIDADES CIENTIFICAS O ACADEMICAS</t>
  </si>
  <si>
    <t>44500 AYUDAS SOCIALES A INSTITUCIONES SIN FINES DE LUCRO</t>
  </si>
  <si>
    <t>44700 AYUDAS SOCIALES A ENTIDADES DE INTERES PUBLICO</t>
  </si>
  <si>
    <t>44800 AYUDAS POR DESASTRES NATURALES Y OTROS SINIESTROS</t>
  </si>
  <si>
    <t>45000 PENSIONES Y JUBILACIONES</t>
  </si>
  <si>
    <t>45100 PENSIONES</t>
  </si>
  <si>
    <t>45200 JUBILACIONES</t>
  </si>
  <si>
    <t>45900 OTRAS PENSIONES Y JUBILACIONES</t>
  </si>
  <si>
    <t>46000 TRANSFERENCIAS A FIDEICOMISOS MANDATOS Y OTROS ANALOGOS</t>
  </si>
  <si>
    <t>46100 TRANSFERENCIAS A FIDEICOMISOS DEL PODER EJECUTIVO</t>
  </si>
  <si>
    <t>47000 TRANSFERENCIAS A LA SEGURIDAD SOCIAL</t>
  </si>
  <si>
    <t>47100 TRANSFERENCIAS POR OBLIGACIÓN DE LEY</t>
  </si>
  <si>
    <t>50000 BIENES MUEBLES, INMUEBLES E INTANGIBLES</t>
  </si>
  <si>
    <t>51000 MOBILIARIO Y EQUIPO DE ADMINISTRACION</t>
  </si>
  <si>
    <t>51100 MUEBLES DE OFICINA Y ESTANTERIA</t>
  </si>
  <si>
    <t>51200 MUEBLES, EXCEPTO DE OFICINA Y ESTANTERIA</t>
  </si>
  <si>
    <t>51300 BIENES ARTISTICOS, CULTURALES Y CIENTIFICOS</t>
  </si>
  <si>
    <t>51500 EQUIPO DE COMPUTO Y DE TECNOLOGIAS DE LA INFORMACION</t>
  </si>
  <si>
    <t>51900 OTROS MOBILIARIOS Y EQUIPOS DE ADMINISTRACION</t>
  </si>
  <si>
    <t>52000 MOBILIARIO Y EQUIPO EDUCACIONAL Y RECREATIVO</t>
  </si>
  <si>
    <t>52100 EQUIPOS Y APARATOS AUDIOVISUALES</t>
  </si>
  <si>
    <t>52200 APARATOS DEPORTIVOS</t>
  </si>
  <si>
    <t>52300 CAMARAS FOTOGRAFICAS Y DE VIDEO</t>
  </si>
  <si>
    <t>52900 OTRO MOBILIARIO Y EQUIPO EDUCACIONAL Y RECREATIVO</t>
  </si>
  <si>
    <t>53000 EQUIPO E INSTRUMENTAL MEDICO Y DE LABORATORIO</t>
  </si>
  <si>
    <t>53100 EQUIPO MEDICO Y DE LABORATORIO</t>
  </si>
  <si>
    <t>53200 INSTRUMENTAL MEDICO Y DE LABORATORIO</t>
  </si>
  <si>
    <t>54000 VEHICULOS Y EQUIPO DE TRANSPORTE</t>
  </si>
  <si>
    <t>54100 AUTOMOVILES Y EQUIPO TERRESTRE</t>
  </si>
  <si>
    <t>54200 CARROCERIAS Y REMOLQUES</t>
  </si>
  <si>
    <t>54300 EQUIPO AEROESPACIAL</t>
  </si>
  <si>
    <t>54500 EMBARCACIONES</t>
  </si>
  <si>
    <t>55000 EQUIPO DE DEFENSA Y SEGURIDAD</t>
  </si>
  <si>
    <t>55100 EQUIPO DE DEFENSA Y SEGURIDAD</t>
  </si>
  <si>
    <t>56000 MAQUINARIA, OTROS EQUIPOS Y HERRAMIENTAS</t>
  </si>
  <si>
    <t>56100 MAQUINARIA Y EQUIPO AGROPECUARIO</t>
  </si>
  <si>
    <t>56200 MAQUINARIA Y EQUIPO INDUSTRIAL</t>
  </si>
  <si>
    <t>56300 MAQUINARIA Y EQUIPO DE CONSTRUCCION</t>
  </si>
  <si>
    <t>56400 SISTEMAS DE AIRE ACONDICIONADO, CALEFACCION Y DE REFRIGERACION INDUSTRIAL Y COMERCIAL</t>
  </si>
  <si>
    <t>56500 EQUIPO DE COMUNICACION Y TELECOMUNICACION</t>
  </si>
  <si>
    <t>56600 EQUIPOS DE GENERACION ELECTRICA, APARATOS Y ACCESORIOS ELECTRICOS</t>
  </si>
  <si>
    <t>56700 HERRAMIENTAS Y MAQUINAS-HERRAMIENTA</t>
  </si>
  <si>
    <t>56900 OTROS EQUIPOS</t>
  </si>
  <si>
    <t>57000 ACTIVOS BIOLOGICOS</t>
  </si>
  <si>
    <t>57300 AVES</t>
  </si>
  <si>
    <t>57700 ESPECIES MENORES Y DE ZOOLOGICO</t>
  </si>
  <si>
    <t>58000 BIENES INMUEBLES</t>
  </si>
  <si>
    <t>58100 TERRENOS</t>
  </si>
  <si>
    <t>58200 VIVIENDAS</t>
  </si>
  <si>
    <t>58300 EDIFICIOS NO RESIDENCIALES</t>
  </si>
  <si>
    <t>58900 OTROS BIENES INMUEBLES</t>
  </si>
  <si>
    <t>59000 ACTIVOS INTANGIBLES</t>
  </si>
  <si>
    <t>59100 SOFTWARE</t>
  </si>
  <si>
    <t>59700 LICENCIAS INFORMATICAS E INTELECTUALES</t>
  </si>
  <si>
    <t>59900 OTROS ACTIVOS INTANGIBLES</t>
  </si>
  <si>
    <t>60000 INVERSION PUBLICA</t>
  </si>
  <si>
    <t>61000 OBRA PUBLICA EN BIENES DE DOMINIO PUBLICO</t>
  </si>
  <si>
    <t>61100 EDIFICACION HABITACIONAL EN PROCESO</t>
  </si>
  <si>
    <t>61200 EDIFICACION NO HABITACIONAL EN PROCESO</t>
  </si>
  <si>
    <t>61300 CONSTRUCCION DE OBRAS PARA EL ABASTECIMIENTO DE AGUA, PETROLEO, GAS, ELECTRICIDAD Y TELECOMUNICACIONES EN PROCESO</t>
  </si>
  <si>
    <t>61400 DIVISION DE TERRENOS Y CONSTRUCCION DE OBRAS DE URBANIZACION EN PROCESO</t>
  </si>
  <si>
    <t>61500 CONSTRUCCION DE VIAS DE COMUNICACION EN PROCESO</t>
  </si>
  <si>
    <t>61600 OTRAS CONSTRUCCIONES DE INGENIERIA CIVIL U OBRA PESADA EN PROCESO</t>
  </si>
  <si>
    <t>61700 INSTALACIONES Y EQUIPAMIENTO EN CONSTRUCCIONES EN PROCESO</t>
  </si>
  <si>
    <t>61900 TRABAJOS DE ACABADOS EN EDIFICACIONES Y OTROS TRABAJOS ESPECIALIZADOS EN PROCESO</t>
  </si>
  <si>
    <t>62000 OBRA PUBLICA EN BIENES PROPIOS</t>
  </si>
  <si>
    <t>62100 EDIFICACION HABITACIONAL EN PROCESO</t>
  </si>
  <si>
    <t>62200 EDIFICACION NO HABITACIONAL EN PROCESO</t>
  </si>
  <si>
    <t>62300 CONSTRUCCION DE OBRAS PARA EL ABASTECIMIENTO DE AGUA, PETROLEO, GAS, ELECTRICIDAD Y TELECOMUNICACIONES EN PROCESO</t>
  </si>
  <si>
    <t>62400 DIVISION DE TERRENOS Y CONSTRUCCION DE OBRAS DE URBANIZACION EN PROCESO</t>
  </si>
  <si>
    <t>62500 CONSTRUCCION DE VIAS DE COMUNICACION EN PROCESO</t>
  </si>
  <si>
    <t>62600 OTRAS CONSTRUCCIONES DE INGENIERIA CIVIL U OBRA PESADA EN PROCESO</t>
  </si>
  <si>
    <t>62700 INSTALACIONES Y EQUIPAMIENTO EN CONSTRUCCIONES EN PROCESO</t>
  </si>
  <si>
    <t>62900 TRABAJOS DE ACABADOS EN EDIFICACIONES Y OTROS TRABAJOS ESPECIALIZADOS EN PROCESO</t>
  </si>
  <si>
    <t>63000 PROYECTOS PRODUCTIVOS Y ACCIONES DE FOMENTO</t>
  </si>
  <si>
    <t>63200 EJECUCION DE PROYECTOS PRODUCTIVOS NO INCLUIDOS EN CONCEPTOS ANTERIORES DE ESTE CAPITULO</t>
  </si>
  <si>
    <t>70000 INVERSIONES FINANCIERAS Y OTRAS PROVISIONES</t>
  </si>
  <si>
    <t>75000 INVERSIONES EN FIDEICOMISOS, MANDATOS Y OTROS ANALOGOS</t>
  </si>
  <si>
    <t>75100 APORTACIONES PARA FINANCIAMIENTO AL COMERCIO Y OTROS SERVICIOS</t>
  </si>
  <si>
    <t>75700 INVERSIONES EN FIDEICOMISOS DE ENTIDADES FEDERATIVAS</t>
  </si>
  <si>
    <t>79000 PROVISIONES DE PASIVOS A CORTO PLAZO</t>
  </si>
  <si>
    <t>79200 CONTINGENCIAS SOCIOECONOMICAS</t>
  </si>
  <si>
    <t>79900 OTRAS EROGACIONES ESPECIALES</t>
  </si>
  <si>
    <t>80000 PARTICIPACIONES Y APORTACIONES</t>
  </si>
  <si>
    <t>81000 PARTICIPACIONES</t>
  </si>
  <si>
    <t>81300 PARTICIPACIONES DE LAS ENTIDADES FEDERATIVAS A LOS MUNICIPIOS</t>
  </si>
  <si>
    <t>83000 APORTACIONES</t>
  </si>
  <si>
    <t>83300 APORTACIONES DE LAS ENTIDADES FEDERATIVAS A LOS MUNICIPIOS</t>
  </si>
  <si>
    <t>85000 CONVENIOS</t>
  </si>
  <si>
    <t>85100 CONVENIOS DE REASIGNACION</t>
  </si>
  <si>
    <t>85200 CONVENIOS DE DESCENTRALIZACION</t>
  </si>
  <si>
    <t>85300 OTROS CONVENIOS</t>
  </si>
  <si>
    <t>90000 DEUDA PUBLICA</t>
  </si>
  <si>
    <t>91000 AMORTIZACION DE LA DEUDA PUBLICA</t>
  </si>
  <si>
    <t>91100 AMORTIZACION DE LA DEUDA INTERNA CON INSTITUCIONES DE CREDITO</t>
  </si>
  <si>
    <t>92000 INTERESES DE LA DEUDA PUBLICA INTERNA</t>
  </si>
  <si>
    <t>92100 INTERESES DE LA DEUDA INTERNA CON INSTITUCIONES DE CREDITO</t>
  </si>
  <si>
    <t>92300 INTERESES POR ARRENDAMIENTOS FINANCIEROS</t>
  </si>
  <si>
    <t>93000 COMISIONES DE LA DEUDA PUBLICA</t>
  </si>
  <si>
    <t>93100 COMISIONES DE LA DEUDA PUBLICA INTERNA</t>
  </si>
  <si>
    <t>94000 GASTOS DE LA DEUDA PUBLICA</t>
  </si>
  <si>
    <t>94100 GASTOS DE LA DEUDA PUBLICA INTERNA</t>
  </si>
  <si>
    <t>95000 COSTO POR COBERTURAS</t>
  </si>
  <si>
    <t>95100 COSTO POR COBERTURAS</t>
  </si>
  <si>
    <t>99000 GASTOS DE EJERCICIOS ANTERIORES</t>
  </si>
  <si>
    <t>99100 ADEFAS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</si>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</sst>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theme="0" tint="-0.249977111117893"/>
        <bgColor theme="4" tint="0.79998168889431442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4" tint="-0.249977111117893"/>
      </top>
      <bottom style="medium">
        <color indexed="64"/>
      </bottom>
      <diagonal/>
    </border>
    <border>
      <left/>
      <right/>
      <top style="thin">
        <color theme="4" tint="-0.249977111117893"/>
      </top>
      <bottom style="medium">
        <color indexed="64"/>
      </bottom>
      <diagonal/>
    </border>
    <border>
      <left/>
      <right style="medium">
        <color indexed="64"/>
      </right>
      <top style="thin">
        <color theme="4" tint="-0.249977111117893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NumberFormat="1" applyFont="1" applyFill="1"/>
    <xf numFmtId="0" fontId="0" fillId="0" borderId="0" xfId="0" applyNumberFormat="1" applyFont="1"/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  <xf numFmtId="0" fontId="4" fillId="2" borderId="4" xfId="0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3" borderId="6" xfId="0" applyFont="1" applyFill="1" applyBorder="1"/>
    <xf numFmtId="0" fontId="5" fillId="3" borderId="7" xfId="0" applyFont="1" applyFill="1" applyBorder="1"/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left"/>
    </xf>
    <xf numFmtId="0" fontId="3" fillId="4" borderId="0" xfId="0" applyFont="1" applyFill="1" applyBorder="1" applyAlignment="1">
      <alignment horizontal="left"/>
    </xf>
    <xf numFmtId="4" fontId="3" fillId="4" borderId="0" xfId="0" applyNumberFormat="1" applyFont="1" applyFill="1" applyBorder="1" applyAlignment="1" applyProtection="1">
      <protection locked="0"/>
    </xf>
    <xf numFmtId="4" fontId="3" fillId="4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3" fillId="0" borderId="4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4" fontId="3" fillId="0" borderId="0" xfId="0" applyNumberFormat="1" applyFont="1" applyBorder="1" applyAlignment="1" applyProtection="1"/>
    <xf numFmtId="4" fontId="3" fillId="0" borderId="0" xfId="0" applyNumberFormat="1" applyFont="1" applyBorder="1" applyAlignment="1">
      <alignment horizontal="center"/>
    </xf>
    <xf numFmtId="4" fontId="3" fillId="0" borderId="5" xfId="0" applyNumberFormat="1" applyFont="1" applyBorder="1" applyAlignment="1">
      <alignment horizontal="center"/>
    </xf>
    <xf numFmtId="0" fontId="2" fillId="0" borderId="0" xfId="0" applyNumberFormat="1" applyFont="1"/>
    <xf numFmtId="0" fontId="2" fillId="0" borderId="0" xfId="0" applyFont="1"/>
    <xf numFmtId="0" fontId="4" fillId="0" borderId="4" xfId="0" applyFont="1" applyBorder="1" applyAlignment="1">
      <alignment horizontal="left" indent="2"/>
    </xf>
    <xf numFmtId="0" fontId="4" fillId="0" borderId="0" xfId="0" applyFont="1" applyBorder="1" applyAlignment="1">
      <alignment horizontal="left" indent="2"/>
    </xf>
    <xf numFmtId="4" fontId="4" fillId="0" borderId="0" xfId="0" applyNumberFormat="1" applyFont="1" applyBorder="1" applyAlignment="1" applyProtection="1"/>
    <xf numFmtId="4" fontId="4" fillId="0" borderId="0" xfId="0" applyNumberFormat="1" applyFont="1" applyBorder="1" applyAlignment="1" applyProtection="1">
      <alignment horizontal="center"/>
      <protection locked="0"/>
    </xf>
    <xf numFmtId="4" fontId="3" fillId="4" borderId="0" xfId="0" applyNumberFormat="1" applyFont="1" applyFill="1" applyBorder="1" applyAlignment="1" applyProtection="1"/>
    <xf numFmtId="4" fontId="3" fillId="4" borderId="5" xfId="0" applyNumberFormat="1" applyFont="1" applyFill="1" applyBorder="1" applyAlignment="1">
      <alignment horizontal="center"/>
    </xf>
    <xf numFmtId="4" fontId="2" fillId="0" borderId="0" xfId="0" applyNumberFormat="1" applyFont="1"/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" fontId="3" fillId="0" borderId="10" xfId="0" applyNumberFormat="1" applyFont="1" applyBorder="1" applyAlignment="1" applyProtection="1"/>
    <xf numFmtId="4" fontId="3" fillId="0" borderId="10" xfId="0" applyNumberFormat="1" applyFont="1" applyBorder="1" applyAlignment="1">
      <alignment horizontal="center"/>
    </xf>
    <xf numFmtId="4" fontId="3" fillId="0" borderId="11" xfId="0" applyNumberFormat="1" applyFont="1" applyBorder="1" applyAlignment="1">
      <alignment horizontal="center"/>
    </xf>
    <xf numFmtId="4" fontId="0" fillId="0" borderId="0" xfId="0" applyNumberFormat="1"/>
    <xf numFmtId="4" fontId="0" fillId="2" borderId="0" xfId="0" applyNumberFormat="1" applyFill="1"/>
    <xf numFmtId="43" fontId="0" fillId="2" borderId="0" xfId="1" applyFont="1" applyFill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5" xfId="0" applyFont="1" applyFill="1" applyBorder="1" applyAlignment="1" applyProtection="1">
      <alignment horizontal="left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IERA\C\TRABAJOS%20C.P.%20ESTELA\PRESUPUESTOS%20UPD\PRESUPUESTO%202021\PRESUPUESTO%20REC%20PROP-ESTATAL%202021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Hoja1"/>
      <sheetName val="RP1"/>
      <sheetName val="RP2"/>
      <sheetName val="RP3"/>
      <sheetName val="RP4"/>
      <sheetName val="RP5"/>
      <sheetName val="RP6"/>
      <sheetName val="RP7"/>
      <sheetName val="RP8"/>
      <sheetName val="RP9"/>
      <sheetName val="RP10"/>
      <sheetName val="RP11"/>
      <sheetName val="RP12"/>
      <sheetName val="RP13"/>
      <sheetName val="RP14"/>
      <sheetName val="RP15"/>
      <sheetName val="RP16"/>
      <sheetName val="RP17"/>
      <sheetName val="RP18"/>
      <sheetName val="RP19"/>
      <sheetName val="TOTAL RP"/>
      <sheetName val="E1"/>
      <sheetName val="E2"/>
      <sheetName val="E3"/>
      <sheetName val="E4"/>
      <sheetName val="E5"/>
      <sheetName val="E6"/>
      <sheetName val="E7"/>
      <sheetName val="E8"/>
      <sheetName val="E9"/>
      <sheetName val="E10"/>
      <sheetName val="E11"/>
      <sheetName val="E12"/>
      <sheetName val="E13"/>
      <sheetName val="E14"/>
      <sheetName val="E15"/>
      <sheetName val="TOTAL EST"/>
      <sheetName val="TOTAL GENER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833025</v>
          </cell>
          <cell r="F15">
            <v>833025</v>
          </cell>
          <cell r="G15">
            <v>833025</v>
          </cell>
          <cell r="H15">
            <v>833025</v>
          </cell>
          <cell r="I15">
            <v>833025</v>
          </cell>
          <cell r="J15">
            <v>833025</v>
          </cell>
          <cell r="K15">
            <v>833025</v>
          </cell>
          <cell r="L15">
            <v>833025</v>
          </cell>
          <cell r="M15">
            <v>833025</v>
          </cell>
          <cell r="N15">
            <v>833025</v>
          </cell>
          <cell r="O15">
            <v>833025</v>
          </cell>
          <cell r="P15">
            <v>833025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49945</v>
          </cell>
          <cell r="F23">
            <v>49945</v>
          </cell>
          <cell r="G23">
            <v>49945</v>
          </cell>
          <cell r="H23">
            <v>49945</v>
          </cell>
          <cell r="I23">
            <v>49945</v>
          </cell>
          <cell r="J23">
            <v>49945</v>
          </cell>
          <cell r="K23">
            <v>49945</v>
          </cell>
          <cell r="L23">
            <v>49945</v>
          </cell>
          <cell r="M23">
            <v>49946</v>
          </cell>
          <cell r="N23">
            <v>49946</v>
          </cell>
          <cell r="O23">
            <v>49946</v>
          </cell>
          <cell r="P23">
            <v>49946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53076</v>
          </cell>
          <cell r="F34">
            <v>53076</v>
          </cell>
          <cell r="G34">
            <v>53076</v>
          </cell>
          <cell r="H34">
            <v>53076</v>
          </cell>
          <cell r="I34">
            <v>53076</v>
          </cell>
          <cell r="J34">
            <v>53076</v>
          </cell>
          <cell r="K34">
            <v>53076</v>
          </cell>
          <cell r="L34">
            <v>53076</v>
          </cell>
          <cell r="M34">
            <v>53076</v>
          </cell>
          <cell r="N34">
            <v>53076</v>
          </cell>
          <cell r="O34">
            <v>53076</v>
          </cell>
          <cell r="P34">
            <v>53076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40">
          <cell r="E40">
            <v>35417</v>
          </cell>
          <cell r="F40">
            <v>35417</v>
          </cell>
          <cell r="G40">
            <v>35417</v>
          </cell>
          <cell r="H40">
            <v>35417</v>
          </cell>
          <cell r="I40">
            <v>35417</v>
          </cell>
          <cell r="J40">
            <v>35417</v>
          </cell>
          <cell r="K40">
            <v>35417</v>
          </cell>
          <cell r="L40">
            <v>35417</v>
          </cell>
          <cell r="M40">
            <v>35417</v>
          </cell>
          <cell r="N40">
            <v>35417</v>
          </cell>
          <cell r="O40">
            <v>35417</v>
          </cell>
          <cell r="P40">
            <v>35417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4">
          <cell r="E44">
            <v>32215</v>
          </cell>
          <cell r="F44">
            <v>32215</v>
          </cell>
          <cell r="G44">
            <v>32215</v>
          </cell>
          <cell r="H44">
            <v>32215</v>
          </cell>
          <cell r="I44">
            <v>32215</v>
          </cell>
          <cell r="J44">
            <v>32215</v>
          </cell>
          <cell r="K44">
            <v>32215</v>
          </cell>
          <cell r="L44">
            <v>32215</v>
          </cell>
          <cell r="M44">
            <v>32215</v>
          </cell>
          <cell r="N44">
            <v>32215</v>
          </cell>
          <cell r="O44">
            <v>32215</v>
          </cell>
          <cell r="P44">
            <v>32215</v>
          </cell>
        </row>
        <row r="45">
          <cell r="E45">
            <v>28379</v>
          </cell>
          <cell r="F45">
            <v>28379</v>
          </cell>
          <cell r="G45">
            <v>28377</v>
          </cell>
          <cell r="H45">
            <v>28378</v>
          </cell>
          <cell r="I45">
            <v>28378</v>
          </cell>
          <cell r="J45">
            <v>28378</v>
          </cell>
          <cell r="K45">
            <v>28379</v>
          </cell>
          <cell r="L45">
            <v>28379</v>
          </cell>
          <cell r="M45">
            <v>28379</v>
          </cell>
          <cell r="N45">
            <v>28379</v>
          </cell>
          <cell r="O45">
            <v>28379</v>
          </cell>
          <cell r="P45">
            <v>28379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1462</v>
          </cell>
          <cell r="F47">
            <v>1462</v>
          </cell>
          <cell r="G47">
            <v>1462</v>
          </cell>
          <cell r="H47">
            <v>1462</v>
          </cell>
          <cell r="I47">
            <v>1462</v>
          </cell>
          <cell r="J47">
            <v>1462</v>
          </cell>
          <cell r="K47">
            <v>1462</v>
          </cell>
          <cell r="L47">
            <v>1462</v>
          </cell>
          <cell r="M47">
            <v>1462</v>
          </cell>
          <cell r="N47">
            <v>1462</v>
          </cell>
          <cell r="O47">
            <v>1462</v>
          </cell>
          <cell r="P47">
            <v>1462</v>
          </cell>
        </row>
        <row r="48">
          <cell r="E48">
            <v>6234</v>
          </cell>
          <cell r="F48">
            <v>6234</v>
          </cell>
          <cell r="G48">
            <v>6234</v>
          </cell>
          <cell r="H48">
            <v>6234</v>
          </cell>
          <cell r="I48">
            <v>6234</v>
          </cell>
          <cell r="J48">
            <v>6234</v>
          </cell>
          <cell r="K48">
            <v>6234</v>
          </cell>
          <cell r="L48">
            <v>6234</v>
          </cell>
          <cell r="M48">
            <v>6234</v>
          </cell>
          <cell r="N48">
            <v>6234</v>
          </cell>
          <cell r="O48">
            <v>6234</v>
          </cell>
          <cell r="P48">
            <v>6234</v>
          </cell>
        </row>
        <row r="49">
          <cell r="E49">
            <v>11261</v>
          </cell>
          <cell r="F49">
            <v>11261</v>
          </cell>
          <cell r="G49">
            <v>11096</v>
          </cell>
          <cell r="H49">
            <v>11096</v>
          </cell>
          <cell r="I49">
            <v>11127</v>
          </cell>
          <cell r="J49">
            <v>11127</v>
          </cell>
          <cell r="K49">
            <v>11127</v>
          </cell>
          <cell r="L49">
            <v>11096</v>
          </cell>
          <cell r="M49">
            <v>11127</v>
          </cell>
          <cell r="N49">
            <v>11096</v>
          </cell>
          <cell r="O49">
            <v>11127</v>
          </cell>
          <cell r="P49">
            <v>11127</v>
          </cell>
        </row>
        <row r="50">
          <cell r="E50">
            <v>1062</v>
          </cell>
          <cell r="F50">
            <v>1062</v>
          </cell>
          <cell r="G50">
            <v>1062</v>
          </cell>
          <cell r="H50">
            <v>1062</v>
          </cell>
          <cell r="I50">
            <v>1062</v>
          </cell>
          <cell r="J50">
            <v>1062</v>
          </cell>
          <cell r="K50">
            <v>1062</v>
          </cell>
          <cell r="L50">
            <v>1062</v>
          </cell>
          <cell r="M50">
            <v>1062</v>
          </cell>
          <cell r="N50">
            <v>1062</v>
          </cell>
          <cell r="O50">
            <v>1062</v>
          </cell>
          <cell r="P50">
            <v>1062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3">
          <cell r="E53">
            <v>8674</v>
          </cell>
          <cell r="F53">
            <v>8674</v>
          </cell>
          <cell r="G53">
            <v>8674</v>
          </cell>
          <cell r="H53">
            <v>8674</v>
          </cell>
          <cell r="I53">
            <v>8674</v>
          </cell>
          <cell r="J53">
            <v>8674</v>
          </cell>
          <cell r="K53">
            <v>8674</v>
          </cell>
          <cell r="L53">
            <v>8674</v>
          </cell>
          <cell r="M53">
            <v>8674</v>
          </cell>
          <cell r="N53">
            <v>8674</v>
          </cell>
          <cell r="O53">
            <v>8674</v>
          </cell>
          <cell r="P53">
            <v>8674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2568</v>
          </cell>
          <cell r="F55">
            <v>2568</v>
          </cell>
          <cell r="G55">
            <v>2568</v>
          </cell>
          <cell r="H55">
            <v>2568</v>
          </cell>
          <cell r="I55">
            <v>2568</v>
          </cell>
          <cell r="J55">
            <v>2568</v>
          </cell>
          <cell r="K55">
            <v>2568</v>
          </cell>
          <cell r="L55">
            <v>2568</v>
          </cell>
          <cell r="M55">
            <v>2568</v>
          </cell>
          <cell r="N55">
            <v>2568</v>
          </cell>
          <cell r="O55">
            <v>2568</v>
          </cell>
          <cell r="P55">
            <v>2568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465</v>
          </cell>
          <cell r="F68">
            <v>465</v>
          </cell>
          <cell r="G68">
            <v>465</v>
          </cell>
          <cell r="H68">
            <v>465</v>
          </cell>
          <cell r="I68">
            <v>465</v>
          </cell>
          <cell r="J68">
            <v>465</v>
          </cell>
          <cell r="K68">
            <v>465</v>
          </cell>
          <cell r="L68">
            <v>465</v>
          </cell>
          <cell r="M68">
            <v>465</v>
          </cell>
          <cell r="N68">
            <v>465</v>
          </cell>
          <cell r="O68">
            <v>465</v>
          </cell>
          <cell r="P68">
            <v>465</v>
          </cell>
        </row>
        <row r="69">
          <cell r="E69">
            <v>360</v>
          </cell>
          <cell r="F69">
            <v>360</v>
          </cell>
          <cell r="G69">
            <v>360</v>
          </cell>
          <cell r="H69">
            <v>360</v>
          </cell>
          <cell r="I69">
            <v>360</v>
          </cell>
          <cell r="J69">
            <v>360</v>
          </cell>
          <cell r="K69">
            <v>360</v>
          </cell>
          <cell r="L69">
            <v>360</v>
          </cell>
          <cell r="M69">
            <v>360</v>
          </cell>
          <cell r="N69">
            <v>360</v>
          </cell>
          <cell r="O69">
            <v>360</v>
          </cell>
          <cell r="P69">
            <v>360</v>
          </cell>
        </row>
        <row r="70">
          <cell r="E70">
            <v>575</v>
          </cell>
          <cell r="F70">
            <v>575</v>
          </cell>
          <cell r="G70">
            <v>575</v>
          </cell>
          <cell r="H70">
            <v>575</v>
          </cell>
          <cell r="I70">
            <v>575</v>
          </cell>
          <cell r="J70">
            <v>575</v>
          </cell>
          <cell r="K70">
            <v>575</v>
          </cell>
          <cell r="L70">
            <v>575</v>
          </cell>
          <cell r="M70">
            <v>575</v>
          </cell>
          <cell r="N70">
            <v>575</v>
          </cell>
          <cell r="O70">
            <v>575</v>
          </cell>
          <cell r="P70">
            <v>575</v>
          </cell>
        </row>
        <row r="71">
          <cell r="E71">
            <v>3200</v>
          </cell>
          <cell r="F71">
            <v>3200</v>
          </cell>
          <cell r="G71">
            <v>3200</v>
          </cell>
          <cell r="H71">
            <v>3200</v>
          </cell>
          <cell r="I71">
            <v>3200</v>
          </cell>
          <cell r="J71">
            <v>3200</v>
          </cell>
          <cell r="K71">
            <v>3200</v>
          </cell>
          <cell r="L71">
            <v>3200</v>
          </cell>
          <cell r="M71">
            <v>3200</v>
          </cell>
          <cell r="N71">
            <v>3200</v>
          </cell>
          <cell r="O71">
            <v>3200</v>
          </cell>
          <cell r="P71">
            <v>3200</v>
          </cell>
        </row>
        <row r="72">
          <cell r="E72">
            <v>9100</v>
          </cell>
          <cell r="F72">
            <v>9100</v>
          </cell>
          <cell r="G72">
            <v>9100</v>
          </cell>
          <cell r="H72">
            <v>9100</v>
          </cell>
          <cell r="I72">
            <v>9100</v>
          </cell>
          <cell r="J72">
            <v>9100</v>
          </cell>
          <cell r="K72">
            <v>9100</v>
          </cell>
          <cell r="L72">
            <v>9100</v>
          </cell>
          <cell r="M72">
            <v>9100</v>
          </cell>
          <cell r="N72">
            <v>9100</v>
          </cell>
          <cell r="O72">
            <v>9100</v>
          </cell>
          <cell r="P72">
            <v>8132</v>
          </cell>
        </row>
        <row r="73">
          <cell r="E73">
            <v>1442</v>
          </cell>
          <cell r="F73">
            <v>1442</v>
          </cell>
          <cell r="G73">
            <v>1442</v>
          </cell>
          <cell r="H73">
            <v>1442</v>
          </cell>
          <cell r="I73">
            <v>1442</v>
          </cell>
          <cell r="J73">
            <v>1442</v>
          </cell>
          <cell r="K73">
            <v>1442</v>
          </cell>
          <cell r="L73">
            <v>1442</v>
          </cell>
          <cell r="M73">
            <v>1442</v>
          </cell>
          <cell r="N73">
            <v>1442</v>
          </cell>
          <cell r="O73">
            <v>1442</v>
          </cell>
          <cell r="P73">
            <v>1442</v>
          </cell>
        </row>
        <row r="74">
          <cell r="E74">
            <v>7865</v>
          </cell>
          <cell r="F74">
            <v>7879</v>
          </cell>
          <cell r="G74">
            <v>7879</v>
          </cell>
          <cell r="H74">
            <v>7879</v>
          </cell>
          <cell r="I74">
            <v>7879</v>
          </cell>
          <cell r="J74">
            <v>7879</v>
          </cell>
          <cell r="K74">
            <v>7879</v>
          </cell>
          <cell r="L74">
            <v>7879</v>
          </cell>
          <cell r="M74">
            <v>7879</v>
          </cell>
          <cell r="N74">
            <v>7879</v>
          </cell>
          <cell r="O74">
            <v>7879</v>
          </cell>
          <cell r="P74">
            <v>7726</v>
          </cell>
        </row>
        <row r="75">
          <cell r="E75">
            <v>6239</v>
          </cell>
          <cell r="F75">
            <v>6239</v>
          </cell>
          <cell r="G75">
            <v>6239</v>
          </cell>
          <cell r="H75">
            <v>6239</v>
          </cell>
          <cell r="I75">
            <v>6239</v>
          </cell>
          <cell r="J75">
            <v>6239</v>
          </cell>
          <cell r="K75">
            <v>6239</v>
          </cell>
          <cell r="L75">
            <v>6239</v>
          </cell>
          <cell r="M75">
            <v>6239</v>
          </cell>
          <cell r="N75">
            <v>6239</v>
          </cell>
          <cell r="O75">
            <v>6239</v>
          </cell>
          <cell r="P75">
            <v>6239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E78">
            <v>422</v>
          </cell>
          <cell r="F78">
            <v>422</v>
          </cell>
          <cell r="G78">
            <v>422</v>
          </cell>
          <cell r="H78">
            <v>422</v>
          </cell>
          <cell r="I78">
            <v>422</v>
          </cell>
          <cell r="J78">
            <v>422</v>
          </cell>
          <cell r="K78">
            <v>422</v>
          </cell>
          <cell r="L78">
            <v>422</v>
          </cell>
          <cell r="M78">
            <v>422</v>
          </cell>
          <cell r="N78">
            <v>422</v>
          </cell>
          <cell r="O78">
            <v>422</v>
          </cell>
          <cell r="P78">
            <v>422</v>
          </cell>
        </row>
        <row r="79">
          <cell r="E79">
            <v>2789</v>
          </cell>
          <cell r="F79">
            <v>2789</v>
          </cell>
          <cell r="G79">
            <v>2789</v>
          </cell>
          <cell r="H79">
            <v>2789</v>
          </cell>
          <cell r="I79">
            <v>2789</v>
          </cell>
          <cell r="J79">
            <v>2789</v>
          </cell>
          <cell r="K79">
            <v>2789</v>
          </cell>
          <cell r="L79">
            <v>2789</v>
          </cell>
          <cell r="M79">
            <v>2789</v>
          </cell>
          <cell r="N79">
            <v>2789</v>
          </cell>
          <cell r="O79">
            <v>2789</v>
          </cell>
          <cell r="P79">
            <v>2789</v>
          </cell>
        </row>
        <row r="80">
          <cell r="E80">
            <v>2000</v>
          </cell>
          <cell r="F80">
            <v>2000</v>
          </cell>
          <cell r="G80">
            <v>2000</v>
          </cell>
          <cell r="H80">
            <v>2000</v>
          </cell>
          <cell r="I80">
            <v>2000</v>
          </cell>
          <cell r="J80">
            <v>2000</v>
          </cell>
          <cell r="K80">
            <v>2000</v>
          </cell>
          <cell r="L80">
            <v>2000</v>
          </cell>
          <cell r="M80">
            <v>2000</v>
          </cell>
          <cell r="N80">
            <v>2000</v>
          </cell>
          <cell r="O80">
            <v>2000</v>
          </cell>
          <cell r="P80">
            <v>2000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5">
          <cell r="E85">
            <v>27515</v>
          </cell>
          <cell r="F85">
            <v>27515</v>
          </cell>
          <cell r="G85">
            <v>27515</v>
          </cell>
          <cell r="H85">
            <v>27515</v>
          </cell>
          <cell r="I85">
            <v>27515</v>
          </cell>
          <cell r="J85">
            <v>27515</v>
          </cell>
          <cell r="K85">
            <v>27515</v>
          </cell>
          <cell r="L85">
            <v>27515</v>
          </cell>
          <cell r="M85">
            <v>27515</v>
          </cell>
          <cell r="N85">
            <v>27515</v>
          </cell>
          <cell r="O85">
            <v>27515</v>
          </cell>
          <cell r="P85">
            <v>27515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8">
          <cell r="E88">
            <v>2160</v>
          </cell>
          <cell r="F88">
            <v>2160</v>
          </cell>
          <cell r="G88">
            <v>2060</v>
          </cell>
          <cell r="H88">
            <v>2060</v>
          </cell>
          <cell r="I88">
            <v>2060</v>
          </cell>
          <cell r="J88">
            <v>2060</v>
          </cell>
          <cell r="K88">
            <v>2060</v>
          </cell>
          <cell r="L88">
            <v>2060</v>
          </cell>
          <cell r="M88">
            <v>2060</v>
          </cell>
          <cell r="N88">
            <v>2060</v>
          </cell>
          <cell r="O88">
            <v>2060</v>
          </cell>
          <cell r="P88">
            <v>2060</v>
          </cell>
        </row>
        <row r="89">
          <cell r="E89">
            <v>430</v>
          </cell>
          <cell r="F89">
            <v>430</v>
          </cell>
          <cell r="G89">
            <v>277</v>
          </cell>
          <cell r="H89">
            <v>277</v>
          </cell>
          <cell r="I89">
            <v>277</v>
          </cell>
          <cell r="J89">
            <v>277</v>
          </cell>
          <cell r="K89">
            <v>277</v>
          </cell>
          <cell r="L89">
            <v>277</v>
          </cell>
          <cell r="M89">
            <v>277</v>
          </cell>
          <cell r="N89">
            <v>277</v>
          </cell>
          <cell r="O89">
            <v>277</v>
          </cell>
          <cell r="P89">
            <v>277</v>
          </cell>
        </row>
        <row r="90">
          <cell r="E90">
            <v>1940</v>
          </cell>
          <cell r="F90">
            <v>1940</v>
          </cell>
          <cell r="G90">
            <v>1882</v>
          </cell>
          <cell r="H90">
            <v>1882</v>
          </cell>
          <cell r="I90">
            <v>1882</v>
          </cell>
          <cell r="J90">
            <v>1882</v>
          </cell>
          <cell r="K90">
            <v>1882</v>
          </cell>
          <cell r="L90">
            <v>1882</v>
          </cell>
          <cell r="M90">
            <v>1882</v>
          </cell>
          <cell r="N90">
            <v>1882</v>
          </cell>
          <cell r="O90">
            <v>1882</v>
          </cell>
          <cell r="P90">
            <v>1882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E95">
            <v>3540</v>
          </cell>
          <cell r="F95">
            <v>3540</v>
          </cell>
          <cell r="G95">
            <v>3540</v>
          </cell>
          <cell r="H95">
            <v>3540</v>
          </cell>
          <cell r="I95">
            <v>3540</v>
          </cell>
          <cell r="J95">
            <v>3540</v>
          </cell>
          <cell r="K95">
            <v>3540</v>
          </cell>
          <cell r="L95">
            <v>3540</v>
          </cell>
          <cell r="M95">
            <v>3540</v>
          </cell>
          <cell r="N95">
            <v>3540</v>
          </cell>
          <cell r="O95">
            <v>3540</v>
          </cell>
          <cell r="P95">
            <v>3540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8">
          <cell r="E98">
            <v>4944</v>
          </cell>
          <cell r="F98">
            <v>4944</v>
          </cell>
          <cell r="G98">
            <v>4944</v>
          </cell>
          <cell r="H98">
            <v>4944</v>
          </cell>
          <cell r="I98">
            <v>4944</v>
          </cell>
          <cell r="J98">
            <v>4944</v>
          </cell>
          <cell r="K98">
            <v>4944</v>
          </cell>
          <cell r="L98">
            <v>4944</v>
          </cell>
          <cell r="M98">
            <v>4944</v>
          </cell>
          <cell r="N98">
            <v>4944</v>
          </cell>
          <cell r="O98">
            <v>4944</v>
          </cell>
          <cell r="P98">
            <v>4944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628</v>
          </cell>
          <cell r="F100">
            <v>628</v>
          </cell>
          <cell r="G100">
            <v>628</v>
          </cell>
          <cell r="H100">
            <v>628</v>
          </cell>
          <cell r="I100">
            <v>628</v>
          </cell>
          <cell r="J100">
            <v>628</v>
          </cell>
          <cell r="K100">
            <v>628</v>
          </cell>
          <cell r="L100">
            <v>628</v>
          </cell>
          <cell r="M100">
            <v>628</v>
          </cell>
          <cell r="N100">
            <v>628</v>
          </cell>
          <cell r="O100">
            <v>628</v>
          </cell>
          <cell r="P100">
            <v>628</v>
          </cell>
        </row>
        <row r="101">
          <cell r="E101">
            <v>1152</v>
          </cell>
          <cell r="F101">
            <v>1152</v>
          </cell>
          <cell r="G101">
            <v>1152</v>
          </cell>
          <cell r="H101">
            <v>1152</v>
          </cell>
          <cell r="I101">
            <v>1152</v>
          </cell>
          <cell r="J101">
            <v>1152</v>
          </cell>
          <cell r="K101">
            <v>1152</v>
          </cell>
          <cell r="L101">
            <v>1152</v>
          </cell>
          <cell r="M101">
            <v>1152</v>
          </cell>
          <cell r="N101">
            <v>1152</v>
          </cell>
          <cell r="O101">
            <v>1152</v>
          </cell>
          <cell r="P101">
            <v>1152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E103">
            <v>805</v>
          </cell>
          <cell r="F103">
            <v>805</v>
          </cell>
          <cell r="G103">
            <v>805</v>
          </cell>
          <cell r="H103">
            <v>805</v>
          </cell>
          <cell r="I103">
            <v>805</v>
          </cell>
          <cell r="J103">
            <v>805</v>
          </cell>
          <cell r="K103">
            <v>805</v>
          </cell>
          <cell r="L103">
            <v>805</v>
          </cell>
          <cell r="M103">
            <v>805</v>
          </cell>
          <cell r="N103">
            <v>805</v>
          </cell>
          <cell r="O103">
            <v>805</v>
          </cell>
          <cell r="P103">
            <v>805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</row>
        <row r="111">
          <cell r="E111">
            <v>1428</v>
          </cell>
          <cell r="F111">
            <v>1428</v>
          </cell>
          <cell r="G111">
            <v>1428</v>
          </cell>
          <cell r="H111">
            <v>1428</v>
          </cell>
          <cell r="I111">
            <v>1428</v>
          </cell>
          <cell r="J111">
            <v>1428</v>
          </cell>
          <cell r="K111">
            <v>1428</v>
          </cell>
          <cell r="L111">
            <v>1428</v>
          </cell>
          <cell r="M111">
            <v>1428</v>
          </cell>
          <cell r="N111">
            <v>1428</v>
          </cell>
          <cell r="O111">
            <v>1428</v>
          </cell>
          <cell r="P111">
            <v>1428</v>
          </cell>
        </row>
        <row r="112">
          <cell r="E112">
            <v>5438</v>
          </cell>
          <cell r="F112">
            <v>5438</v>
          </cell>
          <cell r="G112">
            <v>5438</v>
          </cell>
          <cell r="H112">
            <v>5438</v>
          </cell>
          <cell r="I112">
            <v>5438</v>
          </cell>
          <cell r="J112">
            <v>5438</v>
          </cell>
          <cell r="K112">
            <v>5438</v>
          </cell>
          <cell r="L112">
            <v>5438</v>
          </cell>
          <cell r="M112">
            <v>5438</v>
          </cell>
          <cell r="N112">
            <v>5438</v>
          </cell>
          <cell r="O112">
            <v>5438</v>
          </cell>
          <cell r="P112">
            <v>5438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E114">
            <v>18160</v>
          </cell>
          <cell r="F114">
            <v>18160</v>
          </cell>
          <cell r="G114">
            <v>18160</v>
          </cell>
          <cell r="H114">
            <v>18160</v>
          </cell>
          <cell r="I114">
            <v>18160</v>
          </cell>
          <cell r="J114">
            <v>18160</v>
          </cell>
          <cell r="K114">
            <v>18160</v>
          </cell>
          <cell r="L114">
            <v>18160</v>
          </cell>
          <cell r="M114">
            <v>18160</v>
          </cell>
          <cell r="N114">
            <v>18160</v>
          </cell>
          <cell r="O114">
            <v>18160</v>
          </cell>
          <cell r="P114">
            <v>18160</v>
          </cell>
        </row>
        <row r="115">
          <cell r="E115">
            <v>3402</v>
          </cell>
          <cell r="F115">
            <v>3402</v>
          </cell>
          <cell r="G115">
            <v>3402</v>
          </cell>
          <cell r="H115">
            <v>3402</v>
          </cell>
          <cell r="I115">
            <v>3402</v>
          </cell>
          <cell r="J115">
            <v>3402</v>
          </cell>
          <cell r="K115">
            <v>3402</v>
          </cell>
          <cell r="L115">
            <v>3402</v>
          </cell>
          <cell r="M115">
            <v>3402</v>
          </cell>
          <cell r="N115">
            <v>3402</v>
          </cell>
          <cell r="O115">
            <v>3402</v>
          </cell>
          <cell r="P115">
            <v>3402</v>
          </cell>
        </row>
        <row r="116">
          <cell r="E116">
            <v>300</v>
          </cell>
          <cell r="F116">
            <v>300</v>
          </cell>
          <cell r="G116">
            <v>300</v>
          </cell>
          <cell r="H116">
            <v>300</v>
          </cell>
          <cell r="I116">
            <v>300</v>
          </cell>
          <cell r="J116">
            <v>300</v>
          </cell>
          <cell r="K116">
            <v>300</v>
          </cell>
          <cell r="L116">
            <v>300</v>
          </cell>
          <cell r="M116">
            <v>300</v>
          </cell>
          <cell r="N116">
            <v>300</v>
          </cell>
          <cell r="O116">
            <v>300</v>
          </cell>
          <cell r="P116">
            <v>300</v>
          </cell>
        </row>
        <row r="117">
          <cell r="E117">
            <v>2959</v>
          </cell>
          <cell r="F117">
            <v>2959</v>
          </cell>
          <cell r="G117">
            <v>2959</v>
          </cell>
          <cell r="H117">
            <v>2959</v>
          </cell>
          <cell r="I117">
            <v>2959</v>
          </cell>
          <cell r="J117">
            <v>2959</v>
          </cell>
          <cell r="K117">
            <v>2959</v>
          </cell>
          <cell r="L117">
            <v>2959</v>
          </cell>
          <cell r="M117">
            <v>2959</v>
          </cell>
          <cell r="N117">
            <v>2959</v>
          </cell>
          <cell r="O117">
            <v>2959</v>
          </cell>
          <cell r="P117">
            <v>2959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E120">
            <v>5114</v>
          </cell>
          <cell r="F120">
            <v>5114</v>
          </cell>
          <cell r="G120">
            <v>5114</v>
          </cell>
          <cell r="H120">
            <v>5114</v>
          </cell>
          <cell r="I120">
            <v>5114</v>
          </cell>
          <cell r="J120">
            <v>5114</v>
          </cell>
          <cell r="K120">
            <v>5114</v>
          </cell>
          <cell r="L120">
            <v>5114</v>
          </cell>
          <cell r="M120">
            <v>5114</v>
          </cell>
          <cell r="N120">
            <v>5114</v>
          </cell>
          <cell r="O120">
            <v>5114</v>
          </cell>
          <cell r="P120">
            <v>5114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</row>
        <row r="129">
          <cell r="E129">
            <v>4950</v>
          </cell>
          <cell r="F129">
            <v>4950</v>
          </cell>
          <cell r="G129">
            <v>4950</v>
          </cell>
          <cell r="H129">
            <v>4950</v>
          </cell>
          <cell r="I129">
            <v>4950</v>
          </cell>
          <cell r="J129">
            <v>4950</v>
          </cell>
          <cell r="K129">
            <v>4950</v>
          </cell>
          <cell r="L129">
            <v>4950</v>
          </cell>
          <cell r="M129">
            <v>4950</v>
          </cell>
          <cell r="N129">
            <v>4950</v>
          </cell>
          <cell r="O129">
            <v>4950</v>
          </cell>
          <cell r="P129">
            <v>4950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E132">
            <v>18997</v>
          </cell>
          <cell r="F132">
            <v>18997</v>
          </cell>
          <cell r="G132">
            <v>18997</v>
          </cell>
          <cell r="H132">
            <v>18997</v>
          </cell>
          <cell r="I132">
            <v>18997</v>
          </cell>
          <cell r="J132">
            <v>18997</v>
          </cell>
          <cell r="K132">
            <v>18997</v>
          </cell>
          <cell r="L132">
            <v>18997</v>
          </cell>
          <cell r="M132">
            <v>18997</v>
          </cell>
          <cell r="N132">
            <v>18997</v>
          </cell>
          <cell r="O132">
            <v>18997</v>
          </cell>
          <cell r="P132">
            <v>18997</v>
          </cell>
        </row>
        <row r="133"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36">
          <cell r="E136">
            <v>27168</v>
          </cell>
          <cell r="F136">
            <v>27168</v>
          </cell>
          <cell r="G136">
            <v>27168</v>
          </cell>
          <cell r="H136">
            <v>27168</v>
          </cell>
          <cell r="I136">
            <v>27168</v>
          </cell>
          <cell r="J136">
            <v>27168</v>
          </cell>
          <cell r="K136">
            <v>27168</v>
          </cell>
          <cell r="L136">
            <v>27168</v>
          </cell>
          <cell r="M136">
            <v>27168</v>
          </cell>
          <cell r="N136">
            <v>27168</v>
          </cell>
          <cell r="O136">
            <v>27168</v>
          </cell>
          <cell r="P136">
            <v>27168</v>
          </cell>
        </row>
        <row r="137">
          <cell r="E137">
            <v>2847</v>
          </cell>
          <cell r="F137">
            <v>2847</v>
          </cell>
          <cell r="G137">
            <v>2847</v>
          </cell>
          <cell r="H137">
            <v>2847</v>
          </cell>
          <cell r="I137">
            <v>2847</v>
          </cell>
          <cell r="J137">
            <v>2847</v>
          </cell>
          <cell r="K137">
            <v>2847</v>
          </cell>
          <cell r="L137">
            <v>2847</v>
          </cell>
          <cell r="M137">
            <v>2847</v>
          </cell>
          <cell r="N137">
            <v>2847</v>
          </cell>
          <cell r="O137">
            <v>2847</v>
          </cell>
          <cell r="P137">
            <v>2847</v>
          </cell>
        </row>
        <row r="139">
          <cell r="E139">
            <v>11446</v>
          </cell>
          <cell r="F139">
            <v>11446</v>
          </cell>
          <cell r="G139">
            <v>11446</v>
          </cell>
          <cell r="H139">
            <v>11446</v>
          </cell>
          <cell r="I139">
            <v>11446</v>
          </cell>
          <cell r="J139">
            <v>11446</v>
          </cell>
          <cell r="K139">
            <v>11446</v>
          </cell>
          <cell r="L139">
            <v>11446</v>
          </cell>
          <cell r="M139">
            <v>11446</v>
          </cell>
          <cell r="N139">
            <v>11446</v>
          </cell>
          <cell r="O139">
            <v>11446</v>
          </cell>
          <cell r="P139">
            <v>11446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</row>
        <row r="148">
          <cell r="E148">
            <v>52618</v>
          </cell>
          <cell r="F148">
            <v>52618</v>
          </cell>
          <cell r="G148">
            <v>52618</v>
          </cell>
          <cell r="H148">
            <v>52618</v>
          </cell>
          <cell r="I148">
            <v>52618</v>
          </cell>
          <cell r="J148">
            <v>52618</v>
          </cell>
          <cell r="K148">
            <v>52618</v>
          </cell>
          <cell r="L148">
            <v>52618</v>
          </cell>
          <cell r="M148">
            <v>52618</v>
          </cell>
          <cell r="N148">
            <v>52618</v>
          </cell>
          <cell r="O148">
            <v>52618</v>
          </cell>
          <cell r="P148">
            <v>52618</v>
          </cell>
        </row>
        <row r="149">
          <cell r="E149">
            <v>4383</v>
          </cell>
          <cell r="F149">
            <v>4383</v>
          </cell>
          <cell r="G149">
            <v>4383</v>
          </cell>
          <cell r="H149">
            <v>4383</v>
          </cell>
          <cell r="I149">
            <v>4383</v>
          </cell>
          <cell r="J149">
            <v>4383</v>
          </cell>
          <cell r="K149">
            <v>4383</v>
          </cell>
          <cell r="L149">
            <v>4383</v>
          </cell>
          <cell r="M149">
            <v>4383</v>
          </cell>
          <cell r="N149">
            <v>4383</v>
          </cell>
          <cell r="O149">
            <v>4383</v>
          </cell>
          <cell r="P149">
            <v>4383</v>
          </cell>
        </row>
        <row r="150">
          <cell r="E150">
            <v>2520</v>
          </cell>
          <cell r="F150">
            <v>2520</v>
          </cell>
          <cell r="G150">
            <v>2520</v>
          </cell>
          <cell r="H150">
            <v>2520</v>
          </cell>
          <cell r="I150">
            <v>2520</v>
          </cell>
          <cell r="J150">
            <v>2520</v>
          </cell>
          <cell r="K150">
            <v>2520</v>
          </cell>
          <cell r="L150">
            <v>2520</v>
          </cell>
          <cell r="M150">
            <v>2520</v>
          </cell>
          <cell r="N150">
            <v>2520</v>
          </cell>
          <cell r="O150">
            <v>2520</v>
          </cell>
          <cell r="P150">
            <v>2520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E152">
            <v>12183</v>
          </cell>
          <cell r="F152">
            <v>12183</v>
          </cell>
          <cell r="G152">
            <v>12183</v>
          </cell>
          <cell r="H152">
            <v>12183</v>
          </cell>
          <cell r="I152">
            <v>12183</v>
          </cell>
          <cell r="J152">
            <v>12183</v>
          </cell>
          <cell r="K152">
            <v>12183</v>
          </cell>
          <cell r="L152">
            <v>12183</v>
          </cell>
          <cell r="M152">
            <v>12183</v>
          </cell>
          <cell r="N152">
            <v>12183</v>
          </cell>
          <cell r="O152">
            <v>12183</v>
          </cell>
          <cell r="P152">
            <v>12183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</row>
        <row r="156">
          <cell r="E156">
            <v>2325</v>
          </cell>
          <cell r="F156">
            <v>2325</v>
          </cell>
          <cell r="G156">
            <v>2325</v>
          </cell>
          <cell r="H156">
            <v>2325</v>
          </cell>
          <cell r="I156">
            <v>2325</v>
          </cell>
          <cell r="J156">
            <v>2325</v>
          </cell>
          <cell r="K156">
            <v>2325</v>
          </cell>
          <cell r="L156">
            <v>2325</v>
          </cell>
          <cell r="M156">
            <v>2325</v>
          </cell>
          <cell r="N156">
            <v>2325</v>
          </cell>
          <cell r="O156">
            <v>2325</v>
          </cell>
          <cell r="P156">
            <v>2325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E159">
            <v>3072</v>
          </cell>
          <cell r="F159">
            <v>3072</v>
          </cell>
          <cell r="G159">
            <v>3072</v>
          </cell>
          <cell r="H159">
            <v>3072</v>
          </cell>
          <cell r="I159">
            <v>3072</v>
          </cell>
          <cell r="J159">
            <v>3072</v>
          </cell>
          <cell r="K159">
            <v>3072</v>
          </cell>
          <cell r="L159">
            <v>3072</v>
          </cell>
          <cell r="M159">
            <v>3072</v>
          </cell>
          <cell r="N159">
            <v>3072</v>
          </cell>
          <cell r="O159">
            <v>3072</v>
          </cell>
          <cell r="P159">
            <v>3072</v>
          </cell>
        </row>
        <row r="160"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E161">
            <v>345</v>
          </cell>
          <cell r="F161">
            <v>345</v>
          </cell>
          <cell r="G161">
            <v>345</v>
          </cell>
          <cell r="H161">
            <v>345</v>
          </cell>
          <cell r="I161">
            <v>345</v>
          </cell>
          <cell r="J161">
            <v>345</v>
          </cell>
          <cell r="K161">
            <v>345</v>
          </cell>
          <cell r="L161">
            <v>345</v>
          </cell>
          <cell r="M161">
            <v>345</v>
          </cell>
          <cell r="N161">
            <v>345</v>
          </cell>
          <cell r="O161">
            <v>345</v>
          </cell>
          <cell r="P161">
            <v>345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E164">
            <v>3525</v>
          </cell>
          <cell r="F164">
            <v>3525</v>
          </cell>
          <cell r="G164">
            <v>3525</v>
          </cell>
          <cell r="H164">
            <v>3525</v>
          </cell>
          <cell r="I164">
            <v>3525</v>
          </cell>
          <cell r="J164">
            <v>3525</v>
          </cell>
          <cell r="K164">
            <v>3525</v>
          </cell>
          <cell r="L164">
            <v>3525</v>
          </cell>
          <cell r="M164">
            <v>3525</v>
          </cell>
          <cell r="N164">
            <v>3525</v>
          </cell>
          <cell r="O164">
            <v>3525</v>
          </cell>
          <cell r="P164">
            <v>3525</v>
          </cell>
        </row>
        <row r="166">
          <cell r="E166">
            <v>12406</v>
          </cell>
          <cell r="F166">
            <v>11406</v>
          </cell>
          <cell r="G166">
            <v>11406</v>
          </cell>
          <cell r="H166">
            <v>11406</v>
          </cell>
          <cell r="I166">
            <v>11406</v>
          </cell>
          <cell r="J166">
            <v>11406</v>
          </cell>
          <cell r="K166">
            <v>11406</v>
          </cell>
          <cell r="L166">
            <v>11406</v>
          </cell>
          <cell r="M166">
            <v>11406</v>
          </cell>
          <cell r="N166">
            <v>11406</v>
          </cell>
          <cell r="O166">
            <v>11406</v>
          </cell>
          <cell r="P166">
            <v>11406</v>
          </cell>
        </row>
        <row r="167">
          <cell r="E167">
            <v>14679</v>
          </cell>
          <cell r="F167">
            <v>13679</v>
          </cell>
          <cell r="G167">
            <v>13679</v>
          </cell>
          <cell r="H167">
            <v>13679</v>
          </cell>
          <cell r="I167">
            <v>13679</v>
          </cell>
          <cell r="J167">
            <v>13679</v>
          </cell>
          <cell r="K167">
            <v>13679</v>
          </cell>
          <cell r="L167">
            <v>13679</v>
          </cell>
          <cell r="M167">
            <v>13679</v>
          </cell>
          <cell r="N167">
            <v>13680</v>
          </cell>
          <cell r="O167">
            <v>13680</v>
          </cell>
          <cell r="P167">
            <v>13680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E169">
            <v>15323</v>
          </cell>
          <cell r="F169">
            <v>15321</v>
          </cell>
          <cell r="G169">
            <v>15321</v>
          </cell>
          <cell r="H169">
            <v>15321</v>
          </cell>
          <cell r="I169">
            <v>15321</v>
          </cell>
          <cell r="J169">
            <v>15321</v>
          </cell>
          <cell r="K169">
            <v>15321</v>
          </cell>
          <cell r="L169">
            <v>15321</v>
          </cell>
          <cell r="M169">
            <v>15321</v>
          </cell>
          <cell r="N169">
            <v>15321</v>
          </cell>
          <cell r="O169">
            <v>15321</v>
          </cell>
          <cell r="P169">
            <v>15321</v>
          </cell>
        </row>
        <row r="170">
          <cell r="E170">
            <v>7540</v>
          </cell>
          <cell r="F170">
            <v>7540</v>
          </cell>
          <cell r="G170">
            <v>7540</v>
          </cell>
          <cell r="H170">
            <v>7540</v>
          </cell>
          <cell r="I170">
            <v>7540</v>
          </cell>
          <cell r="J170">
            <v>7540</v>
          </cell>
          <cell r="K170">
            <v>7540</v>
          </cell>
          <cell r="L170">
            <v>7540</v>
          </cell>
          <cell r="M170">
            <v>7540</v>
          </cell>
          <cell r="N170">
            <v>7540</v>
          </cell>
          <cell r="O170">
            <v>7540</v>
          </cell>
          <cell r="P170">
            <v>7540</v>
          </cell>
        </row>
        <row r="171"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E173">
            <v>2151</v>
          </cell>
          <cell r="F173">
            <v>1151</v>
          </cell>
          <cell r="G173">
            <v>1151</v>
          </cell>
          <cell r="H173">
            <v>1151</v>
          </cell>
          <cell r="I173">
            <v>1151</v>
          </cell>
          <cell r="J173">
            <v>1151</v>
          </cell>
          <cell r="K173">
            <v>1151</v>
          </cell>
          <cell r="L173">
            <v>1151</v>
          </cell>
          <cell r="M173">
            <v>1151</v>
          </cell>
          <cell r="N173">
            <v>1151</v>
          </cell>
          <cell r="O173">
            <v>1151</v>
          </cell>
          <cell r="P173">
            <v>1151</v>
          </cell>
        </row>
        <row r="175">
          <cell r="E175">
            <v>4435</v>
          </cell>
          <cell r="F175">
            <v>4435</v>
          </cell>
          <cell r="G175">
            <v>4435</v>
          </cell>
          <cell r="H175">
            <v>4435</v>
          </cell>
          <cell r="I175">
            <v>4435</v>
          </cell>
          <cell r="J175">
            <v>4435</v>
          </cell>
          <cell r="K175">
            <v>4435</v>
          </cell>
          <cell r="L175">
            <v>4435</v>
          </cell>
          <cell r="M175">
            <v>4435</v>
          </cell>
          <cell r="N175">
            <v>4435</v>
          </cell>
          <cell r="O175">
            <v>4435</v>
          </cell>
          <cell r="P175">
            <v>4435</v>
          </cell>
        </row>
        <row r="176">
          <cell r="E176">
            <v>2473</v>
          </cell>
          <cell r="F176">
            <v>2473</v>
          </cell>
          <cell r="G176">
            <v>2473</v>
          </cell>
          <cell r="H176">
            <v>2473</v>
          </cell>
          <cell r="I176">
            <v>2473</v>
          </cell>
          <cell r="J176">
            <v>2473</v>
          </cell>
          <cell r="K176">
            <v>2473</v>
          </cell>
          <cell r="L176">
            <v>2473</v>
          </cell>
          <cell r="M176">
            <v>2473</v>
          </cell>
          <cell r="N176">
            <v>2473</v>
          </cell>
          <cell r="O176">
            <v>2473</v>
          </cell>
          <cell r="P176">
            <v>2473</v>
          </cell>
        </row>
        <row r="177">
          <cell r="E177">
            <v>14188</v>
          </cell>
          <cell r="F177">
            <v>14188</v>
          </cell>
          <cell r="G177">
            <v>14188</v>
          </cell>
          <cell r="H177">
            <v>14188</v>
          </cell>
          <cell r="I177">
            <v>14188</v>
          </cell>
          <cell r="J177">
            <v>14188</v>
          </cell>
          <cell r="K177">
            <v>14188</v>
          </cell>
          <cell r="L177">
            <v>14188</v>
          </cell>
          <cell r="M177">
            <v>14188</v>
          </cell>
          <cell r="N177">
            <v>14188</v>
          </cell>
          <cell r="O177">
            <v>14188</v>
          </cell>
          <cell r="P177">
            <v>14188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</row>
        <row r="182">
          <cell r="E182">
            <v>7468</v>
          </cell>
          <cell r="F182">
            <v>7468</v>
          </cell>
          <cell r="G182">
            <v>7468</v>
          </cell>
          <cell r="H182">
            <v>7468</v>
          </cell>
          <cell r="I182">
            <v>7468</v>
          </cell>
          <cell r="J182">
            <v>7468</v>
          </cell>
          <cell r="K182">
            <v>7468</v>
          </cell>
          <cell r="L182">
            <v>7468</v>
          </cell>
          <cell r="M182">
            <v>7468</v>
          </cell>
          <cell r="N182">
            <v>7468</v>
          </cell>
          <cell r="O182">
            <v>7468</v>
          </cell>
          <cell r="P182">
            <v>7468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E186">
            <v>2709</v>
          </cell>
          <cell r="F186">
            <v>2709</v>
          </cell>
          <cell r="G186">
            <v>2709</v>
          </cell>
          <cell r="H186">
            <v>2709</v>
          </cell>
          <cell r="I186">
            <v>2709</v>
          </cell>
          <cell r="J186">
            <v>2709</v>
          </cell>
          <cell r="K186">
            <v>2709</v>
          </cell>
          <cell r="L186">
            <v>2709</v>
          </cell>
          <cell r="M186">
            <v>2709</v>
          </cell>
          <cell r="N186">
            <v>2709</v>
          </cell>
          <cell r="O186">
            <v>2709</v>
          </cell>
          <cell r="P186">
            <v>2704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</row>
        <row r="203"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3"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8">
          <cell r="E218">
            <v>21875</v>
          </cell>
          <cell r="F218">
            <v>21875</v>
          </cell>
          <cell r="G218">
            <v>21875</v>
          </cell>
          <cell r="H218">
            <v>21875</v>
          </cell>
          <cell r="I218">
            <v>21875</v>
          </cell>
          <cell r="J218">
            <v>21875</v>
          </cell>
          <cell r="K218">
            <v>21875</v>
          </cell>
          <cell r="L218">
            <v>21875</v>
          </cell>
          <cell r="M218">
            <v>21875</v>
          </cell>
          <cell r="N218">
            <v>21875</v>
          </cell>
          <cell r="O218">
            <v>21875</v>
          </cell>
          <cell r="P218">
            <v>21875</v>
          </cell>
        </row>
        <row r="219"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E221">
            <v>39670</v>
          </cell>
          <cell r="F221">
            <v>39670</v>
          </cell>
          <cell r="G221">
            <v>39670</v>
          </cell>
          <cell r="H221">
            <v>39670</v>
          </cell>
          <cell r="I221">
            <v>39670</v>
          </cell>
          <cell r="J221">
            <v>39670</v>
          </cell>
          <cell r="K221">
            <v>39670</v>
          </cell>
          <cell r="L221">
            <v>39670</v>
          </cell>
          <cell r="M221">
            <v>39670</v>
          </cell>
          <cell r="N221">
            <v>39670</v>
          </cell>
          <cell r="O221">
            <v>39670</v>
          </cell>
          <cell r="P221">
            <v>39670</v>
          </cell>
        </row>
        <row r="222">
          <cell r="E222">
            <v>14400</v>
          </cell>
          <cell r="F222">
            <v>14400</v>
          </cell>
          <cell r="G222">
            <v>14400</v>
          </cell>
          <cell r="H222">
            <v>14400</v>
          </cell>
          <cell r="I222">
            <v>14400</v>
          </cell>
          <cell r="J222">
            <v>14400</v>
          </cell>
          <cell r="K222">
            <v>14400</v>
          </cell>
          <cell r="L222">
            <v>14400</v>
          </cell>
          <cell r="M222">
            <v>14400</v>
          </cell>
          <cell r="N222">
            <v>14400</v>
          </cell>
          <cell r="O222">
            <v>14400</v>
          </cell>
          <cell r="P222">
            <v>14400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</row>
        <row r="256"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</row>
        <row r="261"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</row>
        <row r="262"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</row>
        <row r="264"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300"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9"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</row>
        <row r="12">
          <cell r="E12">
            <v>8904271</v>
          </cell>
          <cell r="F12">
            <v>3788102</v>
          </cell>
          <cell r="G12">
            <v>3784630</v>
          </cell>
          <cell r="H12">
            <v>5176677</v>
          </cell>
          <cell r="I12">
            <v>5706577</v>
          </cell>
          <cell r="J12">
            <v>4454895</v>
          </cell>
          <cell r="K12">
            <v>6107357</v>
          </cell>
          <cell r="L12">
            <v>7379405</v>
          </cell>
          <cell r="M12">
            <v>4454895</v>
          </cell>
          <cell r="N12">
            <v>4454895</v>
          </cell>
          <cell r="O12">
            <v>7379406</v>
          </cell>
          <cell r="P12">
            <v>10043370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E21">
            <v>7282</v>
          </cell>
          <cell r="F21">
            <v>7282</v>
          </cell>
          <cell r="G21">
            <v>7282</v>
          </cell>
          <cell r="H21">
            <v>7282</v>
          </cell>
          <cell r="I21">
            <v>7282</v>
          </cell>
          <cell r="J21">
            <v>7282</v>
          </cell>
          <cell r="K21">
            <v>7282</v>
          </cell>
          <cell r="L21">
            <v>7282</v>
          </cell>
          <cell r="M21">
            <v>7282</v>
          </cell>
          <cell r="N21">
            <v>7282</v>
          </cell>
          <cell r="O21">
            <v>7282</v>
          </cell>
          <cell r="P21">
            <v>7282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E23">
            <v>29638</v>
          </cell>
          <cell r="F23">
            <v>29638</v>
          </cell>
          <cell r="G23">
            <v>29638</v>
          </cell>
          <cell r="H23">
            <v>29638</v>
          </cell>
          <cell r="I23">
            <v>29638</v>
          </cell>
          <cell r="J23">
            <v>29638</v>
          </cell>
          <cell r="K23">
            <v>29638</v>
          </cell>
          <cell r="L23">
            <v>29638</v>
          </cell>
          <cell r="M23">
            <v>29638</v>
          </cell>
          <cell r="N23">
            <v>29638</v>
          </cell>
          <cell r="O23">
            <v>29638</v>
          </cell>
          <cell r="P23">
            <v>29638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</row>
        <row r="34">
          <cell r="E34">
            <v>49696</v>
          </cell>
          <cell r="F34">
            <v>49696</v>
          </cell>
          <cell r="G34">
            <v>49696</v>
          </cell>
          <cell r="H34">
            <v>49696</v>
          </cell>
          <cell r="I34">
            <v>49696</v>
          </cell>
          <cell r="J34">
            <v>49696</v>
          </cell>
          <cell r="K34">
            <v>49696</v>
          </cell>
          <cell r="L34">
            <v>49696</v>
          </cell>
          <cell r="M34">
            <v>49696</v>
          </cell>
          <cell r="N34">
            <v>49696</v>
          </cell>
          <cell r="O34">
            <v>49697</v>
          </cell>
          <cell r="P34">
            <v>49697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</row>
        <row r="36">
          <cell r="E36">
            <v>21207</v>
          </cell>
          <cell r="F36">
            <v>21207</v>
          </cell>
          <cell r="G36">
            <v>21207</v>
          </cell>
          <cell r="H36">
            <v>21207</v>
          </cell>
          <cell r="I36">
            <v>21207</v>
          </cell>
          <cell r="J36">
            <v>21207</v>
          </cell>
          <cell r="K36">
            <v>21207</v>
          </cell>
          <cell r="L36">
            <v>21207</v>
          </cell>
          <cell r="M36">
            <v>21207</v>
          </cell>
          <cell r="N36">
            <v>21207</v>
          </cell>
          <cell r="O36">
            <v>21207</v>
          </cell>
          <cell r="P36">
            <v>21207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</row>
        <row r="40">
          <cell r="E40">
            <v>7404</v>
          </cell>
          <cell r="F40">
            <v>7404</v>
          </cell>
          <cell r="G40">
            <v>7404</v>
          </cell>
          <cell r="H40">
            <v>7404</v>
          </cell>
          <cell r="I40">
            <v>7404</v>
          </cell>
          <cell r="J40">
            <v>7404</v>
          </cell>
          <cell r="K40">
            <v>7404</v>
          </cell>
          <cell r="L40">
            <v>7404</v>
          </cell>
          <cell r="M40">
            <v>7404</v>
          </cell>
          <cell r="N40">
            <v>7404</v>
          </cell>
          <cell r="O40">
            <v>7404</v>
          </cell>
          <cell r="P40">
            <v>7404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</row>
        <row r="44">
          <cell r="E44">
            <v>15318</v>
          </cell>
          <cell r="F44">
            <v>15318</v>
          </cell>
          <cell r="G44">
            <v>15318</v>
          </cell>
          <cell r="H44">
            <v>15318</v>
          </cell>
          <cell r="I44">
            <v>15318</v>
          </cell>
          <cell r="J44">
            <v>15318</v>
          </cell>
          <cell r="K44">
            <v>15318</v>
          </cell>
          <cell r="L44">
            <v>15318</v>
          </cell>
          <cell r="M44">
            <v>15318</v>
          </cell>
          <cell r="N44">
            <v>15318</v>
          </cell>
          <cell r="O44">
            <v>15318</v>
          </cell>
          <cell r="P44">
            <v>15318</v>
          </cell>
        </row>
        <row r="45">
          <cell r="E45">
            <v>7333</v>
          </cell>
          <cell r="F45">
            <v>7333</v>
          </cell>
          <cell r="G45">
            <v>7333</v>
          </cell>
          <cell r="H45">
            <v>7333</v>
          </cell>
          <cell r="I45">
            <v>7333</v>
          </cell>
          <cell r="J45">
            <v>7333</v>
          </cell>
          <cell r="K45">
            <v>7333</v>
          </cell>
          <cell r="L45">
            <v>7333</v>
          </cell>
          <cell r="M45">
            <v>7333</v>
          </cell>
          <cell r="N45">
            <v>7333</v>
          </cell>
          <cell r="O45">
            <v>7333</v>
          </cell>
          <cell r="P45">
            <v>7333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E47">
            <v>736</v>
          </cell>
          <cell r="F47">
            <v>736</v>
          </cell>
          <cell r="G47">
            <v>736</v>
          </cell>
          <cell r="H47">
            <v>736</v>
          </cell>
          <cell r="I47">
            <v>736</v>
          </cell>
          <cell r="J47">
            <v>736</v>
          </cell>
          <cell r="K47">
            <v>736</v>
          </cell>
          <cell r="L47">
            <v>736</v>
          </cell>
          <cell r="M47">
            <v>736</v>
          </cell>
          <cell r="N47">
            <v>736</v>
          </cell>
          <cell r="O47">
            <v>736</v>
          </cell>
          <cell r="P47">
            <v>736</v>
          </cell>
        </row>
        <row r="48">
          <cell r="E48">
            <v>1805</v>
          </cell>
          <cell r="F48">
            <v>1805</v>
          </cell>
          <cell r="G48">
            <v>1805</v>
          </cell>
          <cell r="H48">
            <v>1805</v>
          </cell>
          <cell r="I48">
            <v>1805</v>
          </cell>
          <cell r="J48">
            <v>1805</v>
          </cell>
          <cell r="K48">
            <v>1805</v>
          </cell>
          <cell r="L48">
            <v>1805</v>
          </cell>
          <cell r="M48">
            <v>1805</v>
          </cell>
          <cell r="N48">
            <v>1805</v>
          </cell>
          <cell r="O48">
            <v>1805</v>
          </cell>
          <cell r="P48">
            <v>1805</v>
          </cell>
        </row>
        <row r="49">
          <cell r="E49">
            <v>4681</v>
          </cell>
          <cell r="F49">
            <v>4681</v>
          </cell>
          <cell r="G49">
            <v>4681</v>
          </cell>
          <cell r="H49">
            <v>4681</v>
          </cell>
          <cell r="I49">
            <v>4681</v>
          </cell>
          <cell r="J49">
            <v>4681</v>
          </cell>
          <cell r="K49">
            <v>4681</v>
          </cell>
          <cell r="L49">
            <v>4681</v>
          </cell>
          <cell r="M49">
            <v>4681</v>
          </cell>
          <cell r="N49">
            <v>4681</v>
          </cell>
          <cell r="O49">
            <v>4681</v>
          </cell>
          <cell r="P49">
            <v>4681</v>
          </cell>
        </row>
        <row r="50">
          <cell r="E50">
            <v>648</v>
          </cell>
          <cell r="F50">
            <v>648</v>
          </cell>
          <cell r="G50">
            <v>648</v>
          </cell>
          <cell r="H50">
            <v>648</v>
          </cell>
          <cell r="I50">
            <v>648</v>
          </cell>
          <cell r="J50">
            <v>648</v>
          </cell>
          <cell r="K50">
            <v>648</v>
          </cell>
          <cell r="L50">
            <v>648</v>
          </cell>
          <cell r="M50">
            <v>648</v>
          </cell>
          <cell r="N50">
            <v>648</v>
          </cell>
          <cell r="O50">
            <v>648</v>
          </cell>
          <cell r="P50">
            <v>648</v>
          </cell>
        </row>
        <row r="51"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</row>
        <row r="53">
          <cell r="E53">
            <v>4055</v>
          </cell>
          <cell r="F53">
            <v>4055</v>
          </cell>
          <cell r="G53">
            <v>4055</v>
          </cell>
          <cell r="H53">
            <v>4055</v>
          </cell>
          <cell r="I53">
            <v>4055</v>
          </cell>
          <cell r="J53">
            <v>4055</v>
          </cell>
          <cell r="K53">
            <v>4055</v>
          </cell>
          <cell r="L53">
            <v>4055</v>
          </cell>
          <cell r="M53">
            <v>4055</v>
          </cell>
          <cell r="N53">
            <v>4055</v>
          </cell>
          <cell r="O53">
            <v>4055</v>
          </cell>
          <cell r="P53">
            <v>4055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</row>
        <row r="55">
          <cell r="E55">
            <v>723</v>
          </cell>
          <cell r="F55">
            <v>723</v>
          </cell>
          <cell r="G55">
            <v>723</v>
          </cell>
          <cell r="H55">
            <v>723</v>
          </cell>
          <cell r="I55">
            <v>723</v>
          </cell>
          <cell r="J55">
            <v>723</v>
          </cell>
          <cell r="K55">
            <v>723</v>
          </cell>
          <cell r="L55">
            <v>723</v>
          </cell>
          <cell r="M55">
            <v>723</v>
          </cell>
          <cell r="N55">
            <v>723</v>
          </cell>
          <cell r="O55">
            <v>723</v>
          </cell>
          <cell r="P55">
            <v>723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</row>
        <row r="58"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</row>
        <row r="60">
          <cell r="E60">
            <v>346</v>
          </cell>
          <cell r="F60">
            <v>346</v>
          </cell>
          <cell r="G60">
            <v>346</v>
          </cell>
          <cell r="H60">
            <v>346</v>
          </cell>
          <cell r="I60">
            <v>346</v>
          </cell>
          <cell r="J60">
            <v>346</v>
          </cell>
          <cell r="K60">
            <v>346</v>
          </cell>
          <cell r="L60">
            <v>346</v>
          </cell>
          <cell r="M60">
            <v>346</v>
          </cell>
          <cell r="N60">
            <v>346</v>
          </cell>
          <cell r="O60">
            <v>346</v>
          </cell>
          <cell r="P60">
            <v>346</v>
          </cell>
        </row>
        <row r="61"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</row>
        <row r="62"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</row>
        <row r="63"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</row>
        <row r="71">
          <cell r="E71">
            <v>1705</v>
          </cell>
          <cell r="F71">
            <v>1705</v>
          </cell>
          <cell r="G71">
            <v>1705</v>
          </cell>
          <cell r="H71">
            <v>1705</v>
          </cell>
          <cell r="I71">
            <v>1705</v>
          </cell>
          <cell r="J71">
            <v>1705</v>
          </cell>
          <cell r="K71">
            <v>1705</v>
          </cell>
          <cell r="L71">
            <v>1705</v>
          </cell>
          <cell r="M71">
            <v>1705</v>
          </cell>
          <cell r="N71">
            <v>1705</v>
          </cell>
          <cell r="O71">
            <v>1705</v>
          </cell>
          <cell r="P71">
            <v>1705</v>
          </cell>
        </row>
        <row r="72">
          <cell r="E72">
            <v>1720</v>
          </cell>
          <cell r="F72">
            <v>1720</v>
          </cell>
          <cell r="G72">
            <v>1720</v>
          </cell>
          <cell r="H72">
            <v>1720</v>
          </cell>
          <cell r="I72">
            <v>1720</v>
          </cell>
          <cell r="J72">
            <v>1720</v>
          </cell>
          <cell r="K72">
            <v>1720</v>
          </cell>
          <cell r="L72">
            <v>1720</v>
          </cell>
          <cell r="M72">
            <v>1720</v>
          </cell>
          <cell r="N72">
            <v>1720</v>
          </cell>
          <cell r="O72">
            <v>1720</v>
          </cell>
          <cell r="P72">
            <v>1720</v>
          </cell>
        </row>
        <row r="73"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</row>
        <row r="74">
          <cell r="E74">
            <v>2278</v>
          </cell>
          <cell r="F74">
            <v>2278</v>
          </cell>
          <cell r="G74">
            <v>2278</v>
          </cell>
          <cell r="H74">
            <v>2278</v>
          </cell>
          <cell r="I74">
            <v>2278</v>
          </cell>
          <cell r="J74">
            <v>2278</v>
          </cell>
          <cell r="K74">
            <v>2278</v>
          </cell>
          <cell r="L74">
            <v>2278</v>
          </cell>
          <cell r="M74">
            <v>2278</v>
          </cell>
          <cell r="N74">
            <v>2278</v>
          </cell>
          <cell r="O74">
            <v>2278</v>
          </cell>
          <cell r="P74">
            <v>2278</v>
          </cell>
        </row>
        <row r="75">
          <cell r="E75">
            <v>4576</v>
          </cell>
          <cell r="F75">
            <v>4576</v>
          </cell>
          <cell r="G75">
            <v>4576</v>
          </cell>
          <cell r="H75">
            <v>4576</v>
          </cell>
          <cell r="I75">
            <v>4576</v>
          </cell>
          <cell r="J75">
            <v>4576</v>
          </cell>
          <cell r="K75">
            <v>4576</v>
          </cell>
          <cell r="L75">
            <v>4576</v>
          </cell>
          <cell r="M75">
            <v>4576</v>
          </cell>
          <cell r="N75">
            <v>4576</v>
          </cell>
          <cell r="O75">
            <v>4576</v>
          </cell>
          <cell r="P75">
            <v>4576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</row>
        <row r="78">
          <cell r="E78">
            <v>206</v>
          </cell>
          <cell r="F78">
            <v>206</v>
          </cell>
          <cell r="G78">
            <v>206</v>
          </cell>
          <cell r="H78">
            <v>206</v>
          </cell>
          <cell r="I78">
            <v>206</v>
          </cell>
          <cell r="J78">
            <v>206</v>
          </cell>
          <cell r="K78">
            <v>206</v>
          </cell>
          <cell r="L78">
            <v>206</v>
          </cell>
          <cell r="M78">
            <v>206</v>
          </cell>
          <cell r="N78">
            <v>206</v>
          </cell>
          <cell r="O78">
            <v>206</v>
          </cell>
          <cell r="P78">
            <v>206</v>
          </cell>
        </row>
        <row r="79">
          <cell r="E79">
            <v>136</v>
          </cell>
          <cell r="F79">
            <v>136</v>
          </cell>
          <cell r="G79">
            <v>136</v>
          </cell>
          <cell r="H79">
            <v>136</v>
          </cell>
          <cell r="I79">
            <v>136</v>
          </cell>
          <cell r="J79">
            <v>136</v>
          </cell>
          <cell r="K79">
            <v>136</v>
          </cell>
          <cell r="L79">
            <v>136</v>
          </cell>
          <cell r="M79">
            <v>136</v>
          </cell>
          <cell r="N79">
            <v>136</v>
          </cell>
          <cell r="O79">
            <v>136</v>
          </cell>
          <cell r="P79">
            <v>136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</row>
        <row r="81"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</row>
        <row r="82"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5">
          <cell r="E85">
            <v>7990</v>
          </cell>
          <cell r="F85">
            <v>7990</v>
          </cell>
          <cell r="G85">
            <v>7990</v>
          </cell>
          <cell r="H85">
            <v>7990</v>
          </cell>
          <cell r="I85">
            <v>7990</v>
          </cell>
          <cell r="J85">
            <v>7990</v>
          </cell>
          <cell r="K85">
            <v>7990</v>
          </cell>
          <cell r="L85">
            <v>7990</v>
          </cell>
          <cell r="M85">
            <v>7990</v>
          </cell>
          <cell r="N85">
            <v>7990</v>
          </cell>
          <cell r="O85">
            <v>7990</v>
          </cell>
          <cell r="P85">
            <v>7990</v>
          </cell>
        </row>
        <row r="86"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</row>
        <row r="88">
          <cell r="E88">
            <v>798</v>
          </cell>
          <cell r="F88">
            <v>798</v>
          </cell>
          <cell r="G88">
            <v>798</v>
          </cell>
          <cell r="H88">
            <v>798</v>
          </cell>
          <cell r="I88">
            <v>798</v>
          </cell>
          <cell r="J88">
            <v>798</v>
          </cell>
          <cell r="K88">
            <v>798</v>
          </cell>
          <cell r="L88">
            <v>798</v>
          </cell>
          <cell r="M88">
            <v>798</v>
          </cell>
          <cell r="N88">
            <v>798</v>
          </cell>
          <cell r="O88">
            <v>798</v>
          </cell>
          <cell r="P88">
            <v>798</v>
          </cell>
        </row>
        <row r="89">
          <cell r="E89">
            <v>277</v>
          </cell>
          <cell r="F89">
            <v>277</v>
          </cell>
          <cell r="G89">
            <v>277</v>
          </cell>
          <cell r="H89">
            <v>277</v>
          </cell>
          <cell r="I89">
            <v>277</v>
          </cell>
          <cell r="J89">
            <v>277</v>
          </cell>
          <cell r="K89">
            <v>277</v>
          </cell>
          <cell r="L89">
            <v>277</v>
          </cell>
          <cell r="M89">
            <v>277</v>
          </cell>
          <cell r="N89">
            <v>277</v>
          </cell>
          <cell r="O89">
            <v>277</v>
          </cell>
          <cell r="P89">
            <v>277</v>
          </cell>
        </row>
        <row r="90">
          <cell r="E90">
            <v>1185</v>
          </cell>
          <cell r="F90">
            <v>1185</v>
          </cell>
          <cell r="G90">
            <v>1185</v>
          </cell>
          <cell r="H90">
            <v>1185</v>
          </cell>
          <cell r="I90">
            <v>1185</v>
          </cell>
          <cell r="J90">
            <v>1185</v>
          </cell>
          <cell r="K90">
            <v>1185</v>
          </cell>
          <cell r="L90">
            <v>1185</v>
          </cell>
          <cell r="M90">
            <v>1185</v>
          </cell>
          <cell r="N90">
            <v>1185</v>
          </cell>
          <cell r="O90">
            <v>1185</v>
          </cell>
          <cell r="P90">
            <v>1185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E95">
            <v>1681</v>
          </cell>
          <cell r="F95">
            <v>1681</v>
          </cell>
          <cell r="G95">
            <v>1681</v>
          </cell>
          <cell r="H95">
            <v>1681</v>
          </cell>
          <cell r="I95">
            <v>1681</v>
          </cell>
          <cell r="J95">
            <v>1681</v>
          </cell>
          <cell r="K95">
            <v>1681</v>
          </cell>
          <cell r="L95">
            <v>1681</v>
          </cell>
          <cell r="M95">
            <v>1681</v>
          </cell>
          <cell r="N95">
            <v>1681</v>
          </cell>
          <cell r="O95">
            <v>1681</v>
          </cell>
          <cell r="P95">
            <v>1681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</row>
        <row r="98">
          <cell r="E98">
            <v>2059</v>
          </cell>
          <cell r="F98">
            <v>2059</v>
          </cell>
          <cell r="G98">
            <v>2059</v>
          </cell>
          <cell r="H98">
            <v>2059</v>
          </cell>
          <cell r="I98">
            <v>2059</v>
          </cell>
          <cell r="J98">
            <v>2059</v>
          </cell>
          <cell r="K98">
            <v>2059</v>
          </cell>
          <cell r="L98">
            <v>2059</v>
          </cell>
          <cell r="M98">
            <v>2059</v>
          </cell>
          <cell r="N98">
            <v>2059</v>
          </cell>
          <cell r="O98">
            <v>2059</v>
          </cell>
          <cell r="P98">
            <v>2059</v>
          </cell>
        </row>
        <row r="99"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</row>
        <row r="100">
          <cell r="E100">
            <v>628</v>
          </cell>
          <cell r="F100">
            <v>628</v>
          </cell>
          <cell r="G100">
            <v>628</v>
          </cell>
          <cell r="H100">
            <v>628</v>
          </cell>
          <cell r="I100">
            <v>628</v>
          </cell>
          <cell r="J100">
            <v>628</v>
          </cell>
          <cell r="K100">
            <v>628</v>
          </cell>
          <cell r="L100">
            <v>628</v>
          </cell>
          <cell r="M100">
            <v>628</v>
          </cell>
          <cell r="N100">
            <v>628</v>
          </cell>
          <cell r="O100">
            <v>628</v>
          </cell>
          <cell r="P100">
            <v>628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</row>
        <row r="103">
          <cell r="E103">
            <v>506</v>
          </cell>
          <cell r="F103">
            <v>506</v>
          </cell>
          <cell r="G103">
            <v>506</v>
          </cell>
          <cell r="H103">
            <v>506</v>
          </cell>
          <cell r="I103">
            <v>506</v>
          </cell>
          <cell r="J103">
            <v>506</v>
          </cell>
          <cell r="K103">
            <v>506</v>
          </cell>
          <cell r="L103">
            <v>506</v>
          </cell>
          <cell r="M103">
            <v>506</v>
          </cell>
          <cell r="N103">
            <v>506</v>
          </cell>
          <cell r="O103">
            <v>506</v>
          </cell>
          <cell r="P103">
            <v>506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</row>
        <row r="105"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</row>
        <row r="110"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</row>
        <row r="111">
          <cell r="E111">
            <v>920</v>
          </cell>
          <cell r="F111">
            <v>920</v>
          </cell>
          <cell r="G111">
            <v>920</v>
          </cell>
          <cell r="H111">
            <v>920</v>
          </cell>
          <cell r="I111">
            <v>920</v>
          </cell>
          <cell r="J111">
            <v>920</v>
          </cell>
          <cell r="K111">
            <v>920</v>
          </cell>
          <cell r="L111">
            <v>920</v>
          </cell>
          <cell r="M111">
            <v>920</v>
          </cell>
          <cell r="N111">
            <v>920</v>
          </cell>
          <cell r="O111">
            <v>920</v>
          </cell>
          <cell r="P111">
            <v>920</v>
          </cell>
        </row>
        <row r="112">
          <cell r="E112">
            <v>4603</v>
          </cell>
          <cell r="F112">
            <v>4603</v>
          </cell>
          <cell r="G112">
            <v>4603</v>
          </cell>
          <cell r="H112">
            <v>4603</v>
          </cell>
          <cell r="I112">
            <v>4603</v>
          </cell>
          <cell r="J112">
            <v>4603</v>
          </cell>
          <cell r="K112">
            <v>4603</v>
          </cell>
          <cell r="L112">
            <v>4603</v>
          </cell>
          <cell r="M112">
            <v>4603</v>
          </cell>
          <cell r="N112">
            <v>4603</v>
          </cell>
          <cell r="O112">
            <v>4603</v>
          </cell>
          <cell r="P112">
            <v>4603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</row>
        <row r="114">
          <cell r="E114">
            <v>2791</v>
          </cell>
          <cell r="F114">
            <v>2791</v>
          </cell>
          <cell r="G114">
            <v>2791</v>
          </cell>
          <cell r="H114">
            <v>2791</v>
          </cell>
          <cell r="I114">
            <v>2791</v>
          </cell>
          <cell r="J114">
            <v>2791</v>
          </cell>
          <cell r="K114">
            <v>2791</v>
          </cell>
          <cell r="L114">
            <v>2791</v>
          </cell>
          <cell r="M114">
            <v>2791</v>
          </cell>
          <cell r="N114">
            <v>2791</v>
          </cell>
          <cell r="O114">
            <v>2791</v>
          </cell>
          <cell r="P114">
            <v>2791</v>
          </cell>
        </row>
        <row r="115">
          <cell r="E115">
            <v>4079</v>
          </cell>
          <cell r="F115">
            <v>4079</v>
          </cell>
          <cell r="G115">
            <v>4079</v>
          </cell>
          <cell r="H115">
            <v>4079</v>
          </cell>
          <cell r="I115">
            <v>4079</v>
          </cell>
          <cell r="J115">
            <v>4079</v>
          </cell>
          <cell r="K115">
            <v>4079</v>
          </cell>
          <cell r="L115">
            <v>4079</v>
          </cell>
          <cell r="M115">
            <v>4079</v>
          </cell>
          <cell r="N115">
            <v>4079</v>
          </cell>
          <cell r="O115">
            <v>4079</v>
          </cell>
          <cell r="P115">
            <v>4079</v>
          </cell>
        </row>
        <row r="116"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</row>
        <row r="117">
          <cell r="E117">
            <v>1777</v>
          </cell>
          <cell r="F117">
            <v>1777</v>
          </cell>
          <cell r="G117">
            <v>1777</v>
          </cell>
          <cell r="H117">
            <v>1777</v>
          </cell>
          <cell r="I117">
            <v>1777</v>
          </cell>
          <cell r="J117">
            <v>1777</v>
          </cell>
          <cell r="K117">
            <v>1777</v>
          </cell>
          <cell r="L117">
            <v>1777</v>
          </cell>
          <cell r="M117">
            <v>1777</v>
          </cell>
          <cell r="N117">
            <v>1777</v>
          </cell>
          <cell r="O117">
            <v>1777</v>
          </cell>
          <cell r="P117">
            <v>1777</v>
          </cell>
        </row>
        <row r="119"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E120">
            <v>3114</v>
          </cell>
          <cell r="F120">
            <v>3114</v>
          </cell>
          <cell r="G120">
            <v>3114</v>
          </cell>
          <cell r="H120">
            <v>3114</v>
          </cell>
          <cell r="I120">
            <v>3114</v>
          </cell>
          <cell r="J120">
            <v>3114</v>
          </cell>
          <cell r="K120">
            <v>3114</v>
          </cell>
          <cell r="L120">
            <v>3114</v>
          </cell>
          <cell r="M120">
            <v>3114</v>
          </cell>
          <cell r="N120">
            <v>3114</v>
          </cell>
          <cell r="O120">
            <v>3114</v>
          </cell>
          <cell r="P120">
            <v>3114</v>
          </cell>
        </row>
        <row r="121"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</row>
        <row r="122"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</row>
        <row r="125"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</row>
        <row r="126"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</row>
        <row r="127"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</row>
        <row r="129">
          <cell r="E129">
            <v>3492</v>
          </cell>
          <cell r="F129">
            <v>3492</v>
          </cell>
          <cell r="G129">
            <v>3492</v>
          </cell>
          <cell r="H129">
            <v>3492</v>
          </cell>
          <cell r="I129">
            <v>3492</v>
          </cell>
          <cell r="J129">
            <v>3492</v>
          </cell>
          <cell r="K129">
            <v>3492</v>
          </cell>
          <cell r="L129">
            <v>3492</v>
          </cell>
          <cell r="M129">
            <v>3492</v>
          </cell>
          <cell r="N129">
            <v>3492</v>
          </cell>
          <cell r="O129">
            <v>3492</v>
          </cell>
          <cell r="P129">
            <v>3492</v>
          </cell>
        </row>
        <row r="130"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</row>
        <row r="131"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E132">
            <v>3386</v>
          </cell>
          <cell r="F132">
            <v>3386</v>
          </cell>
          <cell r="G132">
            <v>3386</v>
          </cell>
          <cell r="H132">
            <v>3386</v>
          </cell>
          <cell r="I132">
            <v>3386</v>
          </cell>
          <cell r="J132">
            <v>3386</v>
          </cell>
          <cell r="K132">
            <v>3386</v>
          </cell>
          <cell r="L132">
            <v>3386</v>
          </cell>
          <cell r="M132">
            <v>3386</v>
          </cell>
          <cell r="N132">
            <v>3386</v>
          </cell>
          <cell r="O132">
            <v>3386</v>
          </cell>
          <cell r="P132">
            <v>3386</v>
          </cell>
        </row>
        <row r="133">
          <cell r="E133">
            <v>589</v>
          </cell>
          <cell r="F133">
            <v>589</v>
          </cell>
          <cell r="G133">
            <v>589</v>
          </cell>
          <cell r="H133">
            <v>589</v>
          </cell>
          <cell r="I133">
            <v>589</v>
          </cell>
          <cell r="J133">
            <v>589</v>
          </cell>
          <cell r="K133">
            <v>589</v>
          </cell>
          <cell r="L133">
            <v>589</v>
          </cell>
          <cell r="M133">
            <v>589</v>
          </cell>
          <cell r="N133">
            <v>589</v>
          </cell>
          <cell r="O133">
            <v>589</v>
          </cell>
          <cell r="P133">
            <v>589</v>
          </cell>
        </row>
        <row r="134"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</row>
        <row r="135"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</row>
        <row r="136">
          <cell r="E136">
            <v>9008</v>
          </cell>
          <cell r="F136">
            <v>9008</v>
          </cell>
          <cell r="G136">
            <v>9008</v>
          </cell>
          <cell r="H136">
            <v>9008</v>
          </cell>
          <cell r="I136">
            <v>9008</v>
          </cell>
          <cell r="J136">
            <v>9008</v>
          </cell>
          <cell r="K136">
            <v>9008</v>
          </cell>
          <cell r="L136">
            <v>9008</v>
          </cell>
          <cell r="M136">
            <v>9008</v>
          </cell>
          <cell r="N136">
            <v>9008</v>
          </cell>
          <cell r="O136">
            <v>9008</v>
          </cell>
          <cell r="P136">
            <v>9008</v>
          </cell>
        </row>
        <row r="137">
          <cell r="E137">
            <v>2197</v>
          </cell>
          <cell r="F137">
            <v>2197</v>
          </cell>
          <cell r="G137">
            <v>2197</v>
          </cell>
          <cell r="H137">
            <v>2197</v>
          </cell>
          <cell r="I137">
            <v>2197</v>
          </cell>
          <cell r="J137">
            <v>2197</v>
          </cell>
          <cell r="K137">
            <v>2197</v>
          </cell>
          <cell r="L137">
            <v>2197</v>
          </cell>
          <cell r="M137">
            <v>2197</v>
          </cell>
          <cell r="N137">
            <v>2197</v>
          </cell>
          <cell r="O137">
            <v>2197</v>
          </cell>
          <cell r="P137">
            <v>2197</v>
          </cell>
        </row>
        <row r="139">
          <cell r="E139">
            <v>2536</v>
          </cell>
          <cell r="F139">
            <v>2536</v>
          </cell>
          <cell r="G139">
            <v>2536</v>
          </cell>
          <cell r="H139">
            <v>2536</v>
          </cell>
          <cell r="I139">
            <v>2536</v>
          </cell>
          <cell r="J139">
            <v>2536</v>
          </cell>
          <cell r="K139">
            <v>2536</v>
          </cell>
          <cell r="L139">
            <v>2536</v>
          </cell>
          <cell r="M139">
            <v>2536</v>
          </cell>
          <cell r="N139">
            <v>2536</v>
          </cell>
          <cell r="O139">
            <v>2536</v>
          </cell>
          <cell r="P139">
            <v>2536</v>
          </cell>
        </row>
        <row r="140"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</row>
        <row r="141"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</row>
        <row r="142"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</row>
        <row r="143"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</row>
        <row r="144"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</row>
        <row r="148">
          <cell r="E148">
            <v>8355</v>
          </cell>
          <cell r="F148">
            <v>8355</v>
          </cell>
          <cell r="G148">
            <v>8355</v>
          </cell>
          <cell r="H148">
            <v>8355</v>
          </cell>
          <cell r="I148">
            <v>8355</v>
          </cell>
          <cell r="J148">
            <v>8355</v>
          </cell>
          <cell r="K148">
            <v>8355</v>
          </cell>
          <cell r="L148">
            <v>8355</v>
          </cell>
          <cell r="M148">
            <v>8355</v>
          </cell>
          <cell r="N148">
            <v>8355</v>
          </cell>
          <cell r="O148">
            <v>8356</v>
          </cell>
          <cell r="P148">
            <v>8356</v>
          </cell>
        </row>
        <row r="149">
          <cell r="E149">
            <v>2945</v>
          </cell>
          <cell r="F149">
            <v>2945</v>
          </cell>
          <cell r="G149">
            <v>2945</v>
          </cell>
          <cell r="H149">
            <v>2945</v>
          </cell>
          <cell r="I149">
            <v>2945</v>
          </cell>
          <cell r="J149">
            <v>2945</v>
          </cell>
          <cell r="K149">
            <v>2945</v>
          </cell>
          <cell r="L149">
            <v>2945</v>
          </cell>
          <cell r="M149">
            <v>2945</v>
          </cell>
          <cell r="N149">
            <v>2945</v>
          </cell>
          <cell r="O149">
            <v>2945</v>
          </cell>
          <cell r="P149">
            <v>2945</v>
          </cell>
        </row>
        <row r="150">
          <cell r="E150">
            <v>1310</v>
          </cell>
          <cell r="F150">
            <v>1310</v>
          </cell>
          <cell r="G150">
            <v>1310</v>
          </cell>
          <cell r="H150">
            <v>1310</v>
          </cell>
          <cell r="I150">
            <v>1310</v>
          </cell>
          <cell r="J150">
            <v>1310</v>
          </cell>
          <cell r="K150">
            <v>1310</v>
          </cell>
          <cell r="L150">
            <v>1310</v>
          </cell>
          <cell r="M150">
            <v>1310</v>
          </cell>
          <cell r="N150">
            <v>1310</v>
          </cell>
          <cell r="O150">
            <v>1310</v>
          </cell>
          <cell r="P150">
            <v>1310</v>
          </cell>
        </row>
        <row r="151"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</row>
        <row r="152">
          <cell r="E152">
            <v>2286</v>
          </cell>
          <cell r="F152">
            <v>2286</v>
          </cell>
          <cell r="G152">
            <v>2286</v>
          </cell>
          <cell r="H152">
            <v>2286</v>
          </cell>
          <cell r="I152">
            <v>2286</v>
          </cell>
          <cell r="J152">
            <v>2286</v>
          </cell>
          <cell r="K152">
            <v>2286</v>
          </cell>
          <cell r="L152">
            <v>2286</v>
          </cell>
          <cell r="M152">
            <v>2286</v>
          </cell>
          <cell r="N152">
            <v>2286</v>
          </cell>
          <cell r="O152">
            <v>2286</v>
          </cell>
          <cell r="P152">
            <v>2286</v>
          </cell>
        </row>
        <row r="153"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</row>
        <row r="154"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</row>
        <row r="155"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</row>
        <row r="156">
          <cell r="E156">
            <v>1320</v>
          </cell>
          <cell r="F156">
            <v>1320</v>
          </cell>
          <cell r="G156">
            <v>1320</v>
          </cell>
          <cell r="H156">
            <v>1320</v>
          </cell>
          <cell r="I156">
            <v>1320</v>
          </cell>
          <cell r="J156">
            <v>1320</v>
          </cell>
          <cell r="K156">
            <v>1320</v>
          </cell>
          <cell r="L156">
            <v>1320</v>
          </cell>
          <cell r="M156">
            <v>1320</v>
          </cell>
          <cell r="N156">
            <v>1320</v>
          </cell>
          <cell r="O156">
            <v>1320</v>
          </cell>
          <cell r="P156">
            <v>1320</v>
          </cell>
        </row>
        <row r="158"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E159">
            <v>3583</v>
          </cell>
          <cell r="F159">
            <v>3583</v>
          </cell>
          <cell r="G159">
            <v>3583</v>
          </cell>
          <cell r="H159">
            <v>3583</v>
          </cell>
          <cell r="I159">
            <v>3583</v>
          </cell>
          <cell r="J159">
            <v>3583</v>
          </cell>
          <cell r="K159">
            <v>3582</v>
          </cell>
          <cell r="L159">
            <v>3582</v>
          </cell>
          <cell r="M159">
            <v>3582</v>
          </cell>
          <cell r="N159">
            <v>3581</v>
          </cell>
          <cell r="O159">
            <v>3581</v>
          </cell>
          <cell r="P159">
            <v>3581</v>
          </cell>
        </row>
        <row r="160"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</row>
        <row r="161">
          <cell r="E161">
            <v>573</v>
          </cell>
          <cell r="F161">
            <v>573</v>
          </cell>
          <cell r="G161">
            <v>573</v>
          </cell>
          <cell r="H161">
            <v>573</v>
          </cell>
          <cell r="I161">
            <v>573</v>
          </cell>
          <cell r="J161">
            <v>573</v>
          </cell>
          <cell r="K161">
            <v>574</v>
          </cell>
          <cell r="L161">
            <v>574</v>
          </cell>
          <cell r="M161">
            <v>574</v>
          </cell>
          <cell r="N161">
            <v>574</v>
          </cell>
          <cell r="O161">
            <v>574</v>
          </cell>
          <cell r="P161">
            <v>574</v>
          </cell>
        </row>
        <row r="162"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</row>
        <row r="163"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</row>
        <row r="166">
          <cell r="E166">
            <v>2978</v>
          </cell>
          <cell r="F166">
            <v>2978</v>
          </cell>
          <cell r="G166">
            <v>2978</v>
          </cell>
          <cell r="H166">
            <v>2978</v>
          </cell>
          <cell r="I166">
            <v>2978</v>
          </cell>
          <cell r="J166">
            <v>2978</v>
          </cell>
          <cell r="K166">
            <v>2978</v>
          </cell>
          <cell r="L166">
            <v>2978</v>
          </cell>
          <cell r="M166">
            <v>2978</v>
          </cell>
          <cell r="N166">
            <v>2978</v>
          </cell>
          <cell r="O166">
            <v>2978</v>
          </cell>
          <cell r="P166">
            <v>2978</v>
          </cell>
        </row>
        <row r="167">
          <cell r="E167">
            <v>7323</v>
          </cell>
          <cell r="F167">
            <v>7323</v>
          </cell>
          <cell r="G167">
            <v>7323</v>
          </cell>
          <cell r="H167">
            <v>7323</v>
          </cell>
          <cell r="I167">
            <v>7323</v>
          </cell>
          <cell r="J167">
            <v>7323</v>
          </cell>
          <cell r="K167">
            <v>7323</v>
          </cell>
          <cell r="L167">
            <v>7323</v>
          </cell>
          <cell r="M167">
            <v>7323</v>
          </cell>
          <cell r="N167">
            <v>7324</v>
          </cell>
          <cell r="O167">
            <v>7324</v>
          </cell>
          <cell r="P167">
            <v>7324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E169">
            <v>5851</v>
          </cell>
          <cell r="F169">
            <v>5851</v>
          </cell>
          <cell r="G169">
            <v>5851</v>
          </cell>
          <cell r="H169">
            <v>5851</v>
          </cell>
          <cell r="I169">
            <v>5851</v>
          </cell>
          <cell r="J169">
            <v>5851</v>
          </cell>
          <cell r="K169">
            <v>5851</v>
          </cell>
          <cell r="L169">
            <v>5851</v>
          </cell>
          <cell r="M169">
            <v>5851</v>
          </cell>
          <cell r="N169">
            <v>5851</v>
          </cell>
          <cell r="O169">
            <v>5851</v>
          </cell>
          <cell r="P169">
            <v>5851</v>
          </cell>
        </row>
        <row r="170"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</row>
        <row r="173">
          <cell r="E173">
            <v>456</v>
          </cell>
          <cell r="F173">
            <v>456</v>
          </cell>
          <cell r="G173">
            <v>456</v>
          </cell>
          <cell r="H173">
            <v>456</v>
          </cell>
          <cell r="I173">
            <v>456</v>
          </cell>
          <cell r="J173">
            <v>456</v>
          </cell>
          <cell r="K173">
            <v>456</v>
          </cell>
          <cell r="L173">
            <v>456</v>
          </cell>
          <cell r="M173">
            <v>456</v>
          </cell>
          <cell r="N173">
            <v>456</v>
          </cell>
          <cell r="O173">
            <v>456</v>
          </cell>
          <cell r="P173">
            <v>456</v>
          </cell>
        </row>
        <row r="175">
          <cell r="E175">
            <v>804</v>
          </cell>
          <cell r="F175">
            <v>804</v>
          </cell>
          <cell r="G175">
            <v>804</v>
          </cell>
          <cell r="H175">
            <v>804</v>
          </cell>
          <cell r="I175">
            <v>804</v>
          </cell>
          <cell r="J175">
            <v>804</v>
          </cell>
          <cell r="K175">
            <v>804</v>
          </cell>
          <cell r="L175">
            <v>804</v>
          </cell>
          <cell r="M175">
            <v>804</v>
          </cell>
          <cell r="N175">
            <v>804</v>
          </cell>
          <cell r="O175">
            <v>804</v>
          </cell>
          <cell r="P175">
            <v>804</v>
          </cell>
        </row>
        <row r="176">
          <cell r="E176">
            <v>355</v>
          </cell>
          <cell r="F176">
            <v>355</v>
          </cell>
          <cell r="G176">
            <v>355</v>
          </cell>
          <cell r="H176">
            <v>355</v>
          </cell>
          <cell r="I176">
            <v>355</v>
          </cell>
          <cell r="J176">
            <v>355</v>
          </cell>
          <cell r="K176">
            <v>355</v>
          </cell>
          <cell r="L176">
            <v>355</v>
          </cell>
          <cell r="M176">
            <v>355</v>
          </cell>
          <cell r="N176">
            <v>355</v>
          </cell>
          <cell r="O176">
            <v>355</v>
          </cell>
          <cell r="P176">
            <v>355</v>
          </cell>
        </row>
        <row r="177">
          <cell r="E177">
            <v>1885</v>
          </cell>
          <cell r="F177">
            <v>1885</v>
          </cell>
          <cell r="G177">
            <v>1885</v>
          </cell>
          <cell r="H177">
            <v>1885</v>
          </cell>
          <cell r="I177">
            <v>1885</v>
          </cell>
          <cell r="J177">
            <v>1885</v>
          </cell>
          <cell r="K177">
            <v>1885</v>
          </cell>
          <cell r="L177">
            <v>1885</v>
          </cell>
          <cell r="M177">
            <v>1885</v>
          </cell>
          <cell r="N177">
            <v>1885</v>
          </cell>
          <cell r="O177">
            <v>1885</v>
          </cell>
          <cell r="P177">
            <v>1885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</row>
        <row r="179"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</row>
        <row r="181"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</row>
        <row r="182">
          <cell r="E182">
            <v>4476</v>
          </cell>
          <cell r="F182">
            <v>4476</v>
          </cell>
          <cell r="G182">
            <v>4476</v>
          </cell>
          <cell r="H182">
            <v>4476</v>
          </cell>
          <cell r="I182">
            <v>4476</v>
          </cell>
          <cell r="J182">
            <v>4476</v>
          </cell>
          <cell r="K182">
            <v>4476</v>
          </cell>
          <cell r="L182">
            <v>4476</v>
          </cell>
          <cell r="M182">
            <v>4476</v>
          </cell>
          <cell r="N182">
            <v>4476</v>
          </cell>
          <cell r="O182">
            <v>4476</v>
          </cell>
          <cell r="P182">
            <v>4476</v>
          </cell>
        </row>
        <row r="183"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</row>
        <row r="184"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E186">
            <v>629</v>
          </cell>
          <cell r="F186">
            <v>629</v>
          </cell>
          <cell r="G186">
            <v>629</v>
          </cell>
          <cell r="H186">
            <v>629</v>
          </cell>
          <cell r="I186">
            <v>629</v>
          </cell>
          <cell r="J186">
            <v>629</v>
          </cell>
          <cell r="K186">
            <v>629</v>
          </cell>
          <cell r="L186">
            <v>629</v>
          </cell>
          <cell r="M186">
            <v>629</v>
          </cell>
          <cell r="N186">
            <v>629</v>
          </cell>
          <cell r="O186">
            <v>629</v>
          </cell>
          <cell r="P186">
            <v>629</v>
          </cell>
        </row>
        <row r="189"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</row>
        <row r="190"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</row>
        <row r="191"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</row>
        <row r="192"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</row>
        <row r="194"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E195">
            <v>0</v>
          </cell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</row>
        <row r="196"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</row>
        <row r="199"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</row>
        <row r="201"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</row>
        <row r="203"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</row>
        <row r="204"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</row>
        <row r="205"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</row>
        <row r="206"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</row>
        <row r="207"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9"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</row>
        <row r="213"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</row>
        <row r="214"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8"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</row>
        <row r="219"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</row>
        <row r="221"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</row>
        <row r="226"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9"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</row>
        <row r="235"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7"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9"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</row>
        <row r="243"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</row>
        <row r="245"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1"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</row>
        <row r="253"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</row>
        <row r="256"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</row>
        <row r="261"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</row>
        <row r="262"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</row>
        <row r="264"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</row>
        <row r="270"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</row>
        <row r="271"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</row>
        <row r="273"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</row>
        <row r="275"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</row>
        <row r="277"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9"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2"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</row>
        <row r="283"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5"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</row>
        <row r="289"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1"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3"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8"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300"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</row>
        <row r="301"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3"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</row>
        <row r="305"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</row>
        <row r="307"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</row>
        <row r="309"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</sheetData>
      <sheetData sheetId="3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39"/>
  <sheetViews>
    <sheetView tabSelected="1" zoomScale="80" zoomScaleNormal="80" workbookViewId="0">
      <selection activeCell="A39" sqref="A39"/>
    </sheetView>
  </sheetViews>
  <sheetFormatPr baseColWidth="10" defaultRowHeight="15" x14ac:dyDescent="0.25"/>
  <cols>
    <col min="1" max="1" width="2.140625" customWidth="1"/>
    <col min="2" max="2" width="25.7109375" customWidth="1"/>
    <col min="3" max="3" width="58.85546875" customWidth="1"/>
    <col min="4" max="4" width="15" bestFit="1" customWidth="1"/>
    <col min="5" max="5" width="15.140625" style="44" customWidth="1"/>
    <col min="6" max="6" width="15.42578125" style="44" customWidth="1"/>
    <col min="7" max="7" width="14.7109375" style="44" customWidth="1"/>
    <col min="8" max="8" width="13.7109375" style="44" customWidth="1"/>
    <col min="9" max="16" width="15.7109375" style="44" customWidth="1"/>
    <col min="17" max="18" width="4.7109375" style="4" customWidth="1"/>
    <col min="19" max="19" width="11.85546875" bestFit="1" customWidth="1"/>
    <col min="20" max="20" width="12.5703125" bestFit="1" customWidth="1"/>
  </cols>
  <sheetData>
    <row r="1" spans="1:18" s="1" customFormat="1" ht="15.75" thickBot="1" x14ac:dyDescent="0.3"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</row>
    <row r="2" spans="1:18" x14ac:dyDescent="0.25">
      <c r="A2" s="1"/>
      <c r="B2" s="45" t="s">
        <v>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7"/>
    </row>
    <row r="3" spans="1:18" x14ac:dyDescent="0.25">
      <c r="A3" s="1"/>
      <c r="B3" s="48" t="s">
        <v>1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50"/>
    </row>
    <row r="4" spans="1:18" x14ac:dyDescent="0.25">
      <c r="A4" s="1"/>
      <c r="B4" s="5" t="s">
        <v>2</v>
      </c>
      <c r="C4" s="51" t="s">
        <v>3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2"/>
    </row>
    <row r="5" spans="1:18" x14ac:dyDescent="0.25">
      <c r="A5" s="1"/>
      <c r="B5" s="5" t="s">
        <v>4</v>
      </c>
      <c r="C5" s="6" t="s">
        <v>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</row>
    <row r="6" spans="1:18" x14ac:dyDescent="0.25">
      <c r="A6" s="1"/>
      <c r="B6" s="5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18" x14ac:dyDescent="0.25">
      <c r="A7" s="1"/>
      <c r="B7" s="8" t="s">
        <v>7</v>
      </c>
      <c r="C7" s="9" t="s">
        <v>8</v>
      </c>
      <c r="D7" s="9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</row>
    <row r="8" spans="1:18" x14ac:dyDescent="0.25">
      <c r="A8" s="1"/>
      <c r="B8" s="12" t="s">
        <v>9</v>
      </c>
      <c r="C8" s="13"/>
      <c r="D8" s="14" t="s">
        <v>10</v>
      </c>
      <c r="E8" s="15" t="s">
        <v>11</v>
      </c>
      <c r="F8" s="15" t="s">
        <v>12</v>
      </c>
      <c r="G8" s="15" t="s">
        <v>13</v>
      </c>
      <c r="H8" s="15" t="s">
        <v>14</v>
      </c>
      <c r="I8" s="15" t="s">
        <v>15</v>
      </c>
      <c r="J8" s="15" t="s">
        <v>16</v>
      </c>
      <c r="K8" s="15" t="s">
        <v>17</v>
      </c>
      <c r="L8" s="15" t="s">
        <v>18</v>
      </c>
      <c r="M8" s="15" t="s">
        <v>19</v>
      </c>
      <c r="N8" s="15" t="s">
        <v>20</v>
      </c>
      <c r="O8" s="15" t="s">
        <v>21</v>
      </c>
      <c r="P8" s="16" t="s">
        <v>22</v>
      </c>
    </row>
    <row r="9" spans="1:18" x14ac:dyDescent="0.25">
      <c r="A9" s="1"/>
      <c r="B9" s="17" t="s">
        <v>23</v>
      </c>
      <c r="C9" s="18"/>
      <c r="D9" s="19">
        <f>SUM(E9:P9)</f>
        <v>84674766</v>
      </c>
      <c r="E9" s="20">
        <f>SUMIF($Q10:$Q$309,LEFT($B9,1),E10:E$309)/2</f>
        <v>9990961</v>
      </c>
      <c r="F9" s="20">
        <f>SUMIF($Q10:$Q$309,LEFT($B9,1),F10:F$309)/2</f>
        <v>4874792</v>
      </c>
      <c r="G9" s="20">
        <f>SUMIF($Q10:$Q$309,LEFT($B9,1),G10:G$309)/2</f>
        <v>4871320</v>
      </c>
      <c r="H9" s="20">
        <f>SUMIF($Q10:$Q$309,LEFT($B9,1),H10:H$309)/2</f>
        <v>6263367</v>
      </c>
      <c r="I9" s="20">
        <f>SUMIF($Q10:$Q$309,LEFT($B9,1),I10:I$309)/2</f>
        <v>6793267</v>
      </c>
      <c r="J9" s="20">
        <f>SUMIF($Q10:$Q$309,LEFT($B9,1),J10:J$309)/2</f>
        <v>5541585</v>
      </c>
      <c r="K9" s="20">
        <f>SUMIF($Q10:$Q$309,LEFT($B9,1),K10:K$309)/2</f>
        <v>7194047</v>
      </c>
      <c r="L9" s="20">
        <f>SUMIF($Q10:$Q$309,LEFT($B9,1),L10:L$309)/2</f>
        <v>8466095</v>
      </c>
      <c r="M9" s="20">
        <f>SUMIF($Q10:$Q$309,LEFT($B9,1),M10:M$309)/2</f>
        <v>5541586</v>
      </c>
      <c r="N9" s="20">
        <f>SUMIF($Q10:$Q$309,LEFT($B9,1),N10:N$309)/2</f>
        <v>5541586</v>
      </c>
      <c r="O9" s="20">
        <f>SUMIF($Q10:$Q$309,LEFT($B9,1),O10:O$309)/2</f>
        <v>8466098</v>
      </c>
      <c r="P9" s="20">
        <f>SUMIF($Q10:$Q$309,LEFT($B9,1),P10:P$309)/2</f>
        <v>11130062</v>
      </c>
    </row>
    <row r="10" spans="1:18" s="28" customFormat="1" x14ac:dyDescent="0.25">
      <c r="A10" s="21"/>
      <c r="B10" s="22" t="s">
        <v>24</v>
      </c>
      <c r="C10" s="23"/>
      <c r="D10" s="24">
        <f t="shared" ref="D10:D72" si="0">SUM(E10:P10)</f>
        <v>71634480</v>
      </c>
      <c r="E10" s="25">
        <f>SUMIF($R11:$R$309,LEFT($B10,2),E11:E$309)</f>
        <v>8904271</v>
      </c>
      <c r="F10" s="25">
        <f>SUMIF($R11:$R$309,LEFT($B10,2),F11:F$309)</f>
        <v>3788102</v>
      </c>
      <c r="G10" s="25">
        <f>SUMIF($R11:$R$309,LEFT($B10,2),G11:G$309)</f>
        <v>3784630</v>
      </c>
      <c r="H10" s="25">
        <f>SUMIF($R11:$R$309,LEFT($B10,2),H11:H$309)</f>
        <v>5176677</v>
      </c>
      <c r="I10" s="25">
        <f>SUMIF($R11:$R$309,LEFT($B10,2),I11:I$309)</f>
        <v>5706577</v>
      </c>
      <c r="J10" s="25">
        <f>SUMIF($R11:$R$309,LEFT($B10,2),J11:J$309)</f>
        <v>4454895</v>
      </c>
      <c r="K10" s="25">
        <f>SUMIF($R11:$R$309,LEFT($B10,2),K11:K$309)</f>
        <v>6107357</v>
      </c>
      <c r="L10" s="25">
        <f>SUMIF($R11:$R$309,LEFT($B10,2),L11:L$309)</f>
        <v>7379405</v>
      </c>
      <c r="M10" s="25">
        <f>SUMIF($R11:$R$309,LEFT($B10,2),M11:M$309)</f>
        <v>4454895</v>
      </c>
      <c r="N10" s="25">
        <f>SUMIF($R11:$R$309,LEFT($B10,2),N11:N$309)</f>
        <v>4454895</v>
      </c>
      <c r="O10" s="25">
        <f>SUMIF($R11:$R$309,LEFT($B10,2),O11:O$309)</f>
        <v>7379406</v>
      </c>
      <c r="P10" s="26">
        <f>SUMIF($R11:$R$309,LEFT($B10,2),P11:P$309)</f>
        <v>10043370</v>
      </c>
      <c r="Q10" s="27" t="str">
        <f t="shared" ref="Q10:Q73" si="1">LEFT($B10,1)</f>
        <v>1</v>
      </c>
      <c r="R10" s="27" t="str">
        <f t="shared" ref="R10:R73" si="2">LEFT($B10,2)</f>
        <v>11</v>
      </c>
    </row>
    <row r="11" spans="1:18" x14ac:dyDescent="0.25">
      <c r="A11" s="1"/>
      <c r="B11" s="29" t="s">
        <v>25</v>
      </c>
      <c r="C11" s="30"/>
      <c r="D11" s="31">
        <f t="shared" si="0"/>
        <v>0</v>
      </c>
      <c r="E11" s="32">
        <f>+'[1]TOTAL RP'!E11+'[1]TOTAL EST'!E11</f>
        <v>0</v>
      </c>
      <c r="F11" s="32">
        <f>+'[1]TOTAL RP'!F11+'[1]TOTAL EST'!F11</f>
        <v>0</v>
      </c>
      <c r="G11" s="32">
        <f>+'[1]TOTAL RP'!G11+'[1]TOTAL EST'!G11</f>
        <v>0</v>
      </c>
      <c r="H11" s="32">
        <f>+'[1]TOTAL RP'!H11+'[1]TOTAL EST'!H11</f>
        <v>0</v>
      </c>
      <c r="I11" s="32">
        <f>+'[1]TOTAL RP'!I11+'[1]TOTAL EST'!I11</f>
        <v>0</v>
      </c>
      <c r="J11" s="32">
        <f>+'[1]TOTAL RP'!J11+'[1]TOTAL EST'!J11</f>
        <v>0</v>
      </c>
      <c r="K11" s="32">
        <f>+'[1]TOTAL RP'!K11+'[1]TOTAL EST'!K11</f>
        <v>0</v>
      </c>
      <c r="L11" s="32">
        <f>+'[1]TOTAL RP'!L11+'[1]TOTAL EST'!L11</f>
        <v>0</v>
      </c>
      <c r="M11" s="32">
        <f>+'[1]TOTAL RP'!M11+'[1]TOTAL EST'!M11</f>
        <v>0</v>
      </c>
      <c r="N11" s="32">
        <f>+'[1]TOTAL RP'!N11+'[1]TOTAL EST'!N11</f>
        <v>0</v>
      </c>
      <c r="O11" s="32">
        <f>+'[1]TOTAL RP'!O11+'[1]TOTAL EST'!O11</f>
        <v>0</v>
      </c>
      <c r="P11" s="32">
        <f>+'[1]TOTAL RP'!P11+'[1]TOTAL EST'!P11</f>
        <v>0</v>
      </c>
      <c r="Q11" s="4" t="str">
        <f t="shared" si="1"/>
        <v>1</v>
      </c>
      <c r="R11" s="4" t="str">
        <f t="shared" si="2"/>
        <v>11</v>
      </c>
    </row>
    <row r="12" spans="1:18" x14ac:dyDescent="0.25">
      <c r="A12" s="1"/>
      <c r="B12" s="29" t="s">
        <v>26</v>
      </c>
      <c r="C12" s="30"/>
      <c r="D12" s="31">
        <f t="shared" si="0"/>
        <v>71634480</v>
      </c>
      <c r="E12" s="32">
        <f>+'[1]TOTAL RP'!E12+'[1]TOTAL EST'!E12</f>
        <v>8904271</v>
      </c>
      <c r="F12" s="32">
        <f>+'[1]TOTAL RP'!F12+'[1]TOTAL EST'!F12</f>
        <v>3788102</v>
      </c>
      <c r="G12" s="32">
        <f>+'[1]TOTAL RP'!G12+'[1]TOTAL EST'!G12</f>
        <v>3784630</v>
      </c>
      <c r="H12" s="32">
        <f>+'[1]TOTAL RP'!H12+'[1]TOTAL EST'!H12</f>
        <v>5176677</v>
      </c>
      <c r="I12" s="32">
        <f>+'[1]TOTAL RP'!I12+'[1]TOTAL EST'!I12</f>
        <v>5706577</v>
      </c>
      <c r="J12" s="32">
        <f>+'[1]TOTAL RP'!J12+'[1]TOTAL EST'!J12</f>
        <v>4454895</v>
      </c>
      <c r="K12" s="32">
        <f>+'[1]TOTAL RP'!K12+'[1]TOTAL EST'!K12</f>
        <v>6107357</v>
      </c>
      <c r="L12" s="32">
        <f>+'[1]TOTAL RP'!L12+'[1]TOTAL EST'!L12</f>
        <v>7379405</v>
      </c>
      <c r="M12" s="32">
        <f>+'[1]TOTAL RP'!M12+'[1]TOTAL EST'!M12</f>
        <v>4454895</v>
      </c>
      <c r="N12" s="32">
        <f>+'[1]TOTAL RP'!N12+'[1]TOTAL EST'!N12</f>
        <v>4454895</v>
      </c>
      <c r="O12" s="32">
        <f>+'[1]TOTAL RP'!O12+'[1]TOTAL EST'!O12</f>
        <v>7379406</v>
      </c>
      <c r="P12" s="32">
        <f>+'[1]TOTAL RP'!P12+'[1]TOTAL EST'!P12</f>
        <v>10043370</v>
      </c>
      <c r="Q12" s="4" t="str">
        <f t="shared" si="1"/>
        <v>1</v>
      </c>
      <c r="R12" s="4" t="str">
        <f t="shared" si="2"/>
        <v>11</v>
      </c>
    </row>
    <row r="13" spans="1:18" x14ac:dyDescent="0.25">
      <c r="A13" s="1"/>
      <c r="B13" s="29" t="s">
        <v>27</v>
      </c>
      <c r="C13" s="30"/>
      <c r="D13" s="31">
        <f t="shared" si="0"/>
        <v>0</v>
      </c>
      <c r="E13" s="32">
        <f>+'[1]TOTAL RP'!E13+'[1]TOTAL EST'!E13</f>
        <v>0</v>
      </c>
      <c r="F13" s="32">
        <f>+'[1]TOTAL RP'!F13+'[1]TOTAL EST'!F13</f>
        <v>0</v>
      </c>
      <c r="G13" s="32">
        <f>+'[1]TOTAL RP'!G13+'[1]TOTAL EST'!G13</f>
        <v>0</v>
      </c>
      <c r="H13" s="32">
        <f>+'[1]TOTAL RP'!H13+'[1]TOTAL EST'!H13</f>
        <v>0</v>
      </c>
      <c r="I13" s="32">
        <f>+'[1]TOTAL RP'!I13+'[1]TOTAL EST'!I13</f>
        <v>0</v>
      </c>
      <c r="J13" s="32">
        <f>+'[1]TOTAL RP'!J13+'[1]TOTAL EST'!J13</f>
        <v>0</v>
      </c>
      <c r="K13" s="32">
        <f>+'[1]TOTAL RP'!K13+'[1]TOTAL EST'!K13</f>
        <v>0</v>
      </c>
      <c r="L13" s="32">
        <f>+'[1]TOTAL RP'!L13+'[1]TOTAL EST'!L13</f>
        <v>0</v>
      </c>
      <c r="M13" s="32">
        <f>+'[1]TOTAL RP'!M13+'[1]TOTAL EST'!M13</f>
        <v>0</v>
      </c>
      <c r="N13" s="32">
        <f>+'[1]TOTAL RP'!N13+'[1]TOTAL EST'!N13</f>
        <v>0</v>
      </c>
      <c r="O13" s="32">
        <f>+'[1]TOTAL RP'!O13+'[1]TOTAL EST'!O13</f>
        <v>0</v>
      </c>
      <c r="P13" s="32">
        <f>+'[1]TOTAL RP'!P13+'[1]TOTAL EST'!P13</f>
        <v>0</v>
      </c>
      <c r="Q13" s="4" t="str">
        <f t="shared" si="1"/>
        <v>1</v>
      </c>
      <c r="R13" s="4" t="str">
        <f t="shared" si="2"/>
        <v>11</v>
      </c>
    </row>
    <row r="14" spans="1:18" s="28" customFormat="1" x14ac:dyDescent="0.25">
      <c r="A14" s="21"/>
      <c r="B14" s="22" t="s">
        <v>28</v>
      </c>
      <c r="C14" s="23"/>
      <c r="D14" s="24">
        <f t="shared" si="0"/>
        <v>9996300</v>
      </c>
      <c r="E14" s="25">
        <f>SUMIF($R15:$R$309,LEFT($B14,2),E15:E$309)</f>
        <v>833025</v>
      </c>
      <c r="F14" s="25">
        <f>SUMIF($R15:$R$309,LEFT($B14,2),F15:F$309)</f>
        <v>833025</v>
      </c>
      <c r="G14" s="25">
        <f>SUMIF($R15:$R$309,LEFT($B14,2),G15:G$309)</f>
        <v>833025</v>
      </c>
      <c r="H14" s="25">
        <f>SUMIF($R15:$R$309,LEFT($B14,2),H15:H$309)</f>
        <v>833025</v>
      </c>
      <c r="I14" s="25">
        <f>SUMIF($R15:$R$309,LEFT($B14,2),I15:I$309)</f>
        <v>833025</v>
      </c>
      <c r="J14" s="25">
        <f>SUMIF($R15:$R$309,LEFT($B14,2),J15:J$309)</f>
        <v>833025</v>
      </c>
      <c r="K14" s="25">
        <f>SUMIF($R15:$R$309,LEFT($B14,2),K15:K$309)</f>
        <v>833025</v>
      </c>
      <c r="L14" s="25">
        <f>SUMIF($R15:$R$309,LEFT($B14,2),L15:L$309)</f>
        <v>833025</v>
      </c>
      <c r="M14" s="25">
        <f>SUMIF($R15:$R$309,LEFT($B14,2),M15:M$309)</f>
        <v>833025</v>
      </c>
      <c r="N14" s="25">
        <f>SUMIF($R15:$R$309,LEFT($B14,2),N15:N$309)</f>
        <v>833025</v>
      </c>
      <c r="O14" s="25">
        <f>SUMIF($R15:$R$309,LEFT($B14,2),O15:O$309)</f>
        <v>833025</v>
      </c>
      <c r="P14" s="26">
        <f>SUMIF($R15:$R$309,LEFT($B14,2),P15:P$309)</f>
        <v>833025</v>
      </c>
      <c r="Q14" s="27" t="str">
        <f t="shared" si="1"/>
        <v>1</v>
      </c>
      <c r="R14" s="27" t="str">
        <f t="shared" si="2"/>
        <v>12</v>
      </c>
    </row>
    <row r="15" spans="1:18" x14ac:dyDescent="0.25">
      <c r="A15" s="1"/>
      <c r="B15" s="29" t="s">
        <v>29</v>
      </c>
      <c r="C15" s="30"/>
      <c r="D15" s="31">
        <f t="shared" si="0"/>
        <v>9996300</v>
      </c>
      <c r="E15" s="32">
        <f>+'[1]TOTAL RP'!E15+'[1]TOTAL EST'!E15</f>
        <v>833025</v>
      </c>
      <c r="F15" s="32">
        <f>+'[1]TOTAL RP'!F15+'[1]TOTAL EST'!F15</f>
        <v>833025</v>
      </c>
      <c r="G15" s="32">
        <f>+'[1]TOTAL RP'!G15+'[1]TOTAL EST'!G15</f>
        <v>833025</v>
      </c>
      <c r="H15" s="32">
        <f>+'[1]TOTAL RP'!H15+'[1]TOTAL EST'!H15</f>
        <v>833025</v>
      </c>
      <c r="I15" s="32">
        <f>+'[1]TOTAL RP'!I15+'[1]TOTAL EST'!I15</f>
        <v>833025</v>
      </c>
      <c r="J15" s="32">
        <f>+'[1]TOTAL RP'!J15+'[1]TOTAL EST'!J15</f>
        <v>833025</v>
      </c>
      <c r="K15" s="32">
        <f>+'[1]TOTAL RP'!K15+'[1]TOTAL EST'!K15</f>
        <v>833025</v>
      </c>
      <c r="L15" s="32">
        <f>+'[1]TOTAL RP'!L15+'[1]TOTAL EST'!L15</f>
        <v>833025</v>
      </c>
      <c r="M15" s="32">
        <f>+'[1]TOTAL RP'!M15+'[1]TOTAL EST'!M15</f>
        <v>833025</v>
      </c>
      <c r="N15" s="32">
        <f>+'[1]TOTAL RP'!N15+'[1]TOTAL EST'!N15</f>
        <v>833025</v>
      </c>
      <c r="O15" s="32">
        <f>+'[1]TOTAL RP'!O15+'[1]TOTAL EST'!O15</f>
        <v>833025</v>
      </c>
      <c r="P15" s="32">
        <f>+'[1]TOTAL RP'!P15+'[1]TOTAL EST'!P15</f>
        <v>833025</v>
      </c>
      <c r="Q15" s="4" t="str">
        <f t="shared" si="1"/>
        <v>1</v>
      </c>
      <c r="R15" s="4" t="str">
        <f t="shared" si="2"/>
        <v>12</v>
      </c>
    </row>
    <row r="16" spans="1:18" x14ac:dyDescent="0.25">
      <c r="A16" s="1"/>
      <c r="B16" s="29" t="s">
        <v>30</v>
      </c>
      <c r="C16" s="30"/>
      <c r="D16" s="31">
        <f t="shared" si="0"/>
        <v>0</v>
      </c>
      <c r="E16" s="32">
        <f>+'[1]TOTAL RP'!E16+'[1]TOTAL EST'!E16</f>
        <v>0</v>
      </c>
      <c r="F16" s="32">
        <f>+'[1]TOTAL RP'!F16+'[1]TOTAL EST'!F16</f>
        <v>0</v>
      </c>
      <c r="G16" s="32">
        <f>+'[1]TOTAL RP'!G16+'[1]TOTAL EST'!G16</f>
        <v>0</v>
      </c>
      <c r="H16" s="32">
        <f>+'[1]TOTAL RP'!H16+'[1]TOTAL EST'!H16</f>
        <v>0</v>
      </c>
      <c r="I16" s="32">
        <f>+'[1]TOTAL RP'!I16+'[1]TOTAL EST'!I16</f>
        <v>0</v>
      </c>
      <c r="J16" s="32">
        <f>+'[1]TOTAL RP'!J16+'[1]TOTAL EST'!J16</f>
        <v>0</v>
      </c>
      <c r="K16" s="32">
        <f>+'[1]TOTAL RP'!K16+'[1]TOTAL EST'!K16</f>
        <v>0</v>
      </c>
      <c r="L16" s="32">
        <f>+'[1]TOTAL RP'!L16+'[1]TOTAL EST'!L16</f>
        <v>0</v>
      </c>
      <c r="M16" s="32">
        <f>+'[1]TOTAL RP'!M16+'[1]TOTAL EST'!M16</f>
        <v>0</v>
      </c>
      <c r="N16" s="32">
        <f>+'[1]TOTAL RP'!N16+'[1]TOTAL EST'!N16</f>
        <v>0</v>
      </c>
      <c r="O16" s="32">
        <f>+'[1]TOTAL RP'!O16+'[1]TOTAL EST'!O16</f>
        <v>0</v>
      </c>
      <c r="P16" s="32">
        <f>+'[1]TOTAL RP'!P16+'[1]TOTAL EST'!P16</f>
        <v>0</v>
      </c>
      <c r="Q16" s="4" t="str">
        <f t="shared" si="1"/>
        <v>1</v>
      </c>
      <c r="R16" s="4" t="str">
        <f t="shared" si="2"/>
        <v>12</v>
      </c>
    </row>
    <row r="17" spans="1:18" x14ac:dyDescent="0.25">
      <c r="A17" s="1"/>
      <c r="B17" s="29" t="s">
        <v>31</v>
      </c>
      <c r="C17" s="30"/>
      <c r="D17" s="31">
        <f t="shared" si="0"/>
        <v>0</v>
      </c>
      <c r="E17" s="32">
        <f>+'[1]TOTAL RP'!E17+'[1]TOTAL EST'!E17</f>
        <v>0</v>
      </c>
      <c r="F17" s="32">
        <f>+'[1]TOTAL RP'!F17+'[1]TOTAL EST'!F17</f>
        <v>0</v>
      </c>
      <c r="G17" s="32">
        <f>+'[1]TOTAL RP'!G17+'[1]TOTAL EST'!G17</f>
        <v>0</v>
      </c>
      <c r="H17" s="32">
        <f>+'[1]TOTAL RP'!H17+'[1]TOTAL EST'!H17</f>
        <v>0</v>
      </c>
      <c r="I17" s="32">
        <f>+'[1]TOTAL RP'!I17+'[1]TOTAL EST'!I17</f>
        <v>0</v>
      </c>
      <c r="J17" s="32">
        <f>+'[1]TOTAL RP'!J17+'[1]TOTAL EST'!J17</f>
        <v>0</v>
      </c>
      <c r="K17" s="32">
        <f>+'[1]TOTAL RP'!K17+'[1]TOTAL EST'!K17</f>
        <v>0</v>
      </c>
      <c r="L17" s="32">
        <f>+'[1]TOTAL RP'!L17+'[1]TOTAL EST'!L17</f>
        <v>0</v>
      </c>
      <c r="M17" s="32">
        <f>+'[1]TOTAL RP'!M17+'[1]TOTAL EST'!M17</f>
        <v>0</v>
      </c>
      <c r="N17" s="32">
        <f>+'[1]TOTAL RP'!N17+'[1]TOTAL EST'!N17</f>
        <v>0</v>
      </c>
      <c r="O17" s="32">
        <f>+'[1]TOTAL RP'!O17+'[1]TOTAL EST'!O17</f>
        <v>0</v>
      </c>
      <c r="P17" s="32">
        <f>+'[1]TOTAL RP'!P17+'[1]TOTAL EST'!P17</f>
        <v>0</v>
      </c>
      <c r="Q17" s="4" t="str">
        <f t="shared" si="1"/>
        <v>1</v>
      </c>
      <c r="R17" s="4" t="str">
        <f t="shared" si="2"/>
        <v>12</v>
      </c>
    </row>
    <row r="18" spans="1:18" x14ac:dyDescent="0.25">
      <c r="A18" s="1"/>
      <c r="B18" s="29" t="s">
        <v>32</v>
      </c>
      <c r="C18" s="30"/>
      <c r="D18" s="31">
        <f t="shared" si="0"/>
        <v>0</v>
      </c>
      <c r="E18" s="32">
        <f>+'[1]TOTAL RP'!E18+'[1]TOTAL EST'!E18</f>
        <v>0</v>
      </c>
      <c r="F18" s="32">
        <f>+'[1]TOTAL RP'!F18+'[1]TOTAL EST'!F18</f>
        <v>0</v>
      </c>
      <c r="G18" s="32">
        <f>+'[1]TOTAL RP'!G18+'[1]TOTAL EST'!G18</f>
        <v>0</v>
      </c>
      <c r="H18" s="32">
        <f>+'[1]TOTAL RP'!H18+'[1]TOTAL EST'!H18</f>
        <v>0</v>
      </c>
      <c r="I18" s="32">
        <f>+'[1]TOTAL RP'!I18+'[1]TOTAL EST'!I18</f>
        <v>0</v>
      </c>
      <c r="J18" s="32">
        <f>+'[1]TOTAL RP'!J18+'[1]TOTAL EST'!J18</f>
        <v>0</v>
      </c>
      <c r="K18" s="32">
        <f>+'[1]TOTAL RP'!K18+'[1]TOTAL EST'!K18</f>
        <v>0</v>
      </c>
      <c r="L18" s="32">
        <f>+'[1]TOTAL RP'!L18+'[1]TOTAL EST'!L18</f>
        <v>0</v>
      </c>
      <c r="M18" s="32">
        <f>+'[1]TOTAL RP'!M18+'[1]TOTAL EST'!M18</f>
        <v>0</v>
      </c>
      <c r="N18" s="32">
        <f>+'[1]TOTAL RP'!N18+'[1]TOTAL EST'!N18</f>
        <v>0</v>
      </c>
      <c r="O18" s="32">
        <f>+'[1]TOTAL RP'!O18+'[1]TOTAL EST'!O18</f>
        <v>0</v>
      </c>
      <c r="P18" s="32">
        <f>+'[1]TOTAL RP'!P18+'[1]TOTAL EST'!P18</f>
        <v>0</v>
      </c>
      <c r="Q18" s="4" t="str">
        <f t="shared" si="1"/>
        <v>1</v>
      </c>
      <c r="R18" s="4" t="str">
        <f t="shared" si="2"/>
        <v>12</v>
      </c>
    </row>
    <row r="19" spans="1:18" s="28" customFormat="1" x14ac:dyDescent="0.25">
      <c r="A19" s="21"/>
      <c r="B19" s="22" t="s">
        <v>33</v>
      </c>
      <c r="C19" s="23"/>
      <c r="D19" s="24">
        <f t="shared" si="0"/>
        <v>1042384</v>
      </c>
      <c r="E19" s="25">
        <f>SUMIF($R20:$R$309,LEFT($B19,2),E20:E$309)</f>
        <v>86865</v>
      </c>
      <c r="F19" s="25">
        <f>SUMIF($R20:$R$309,LEFT($B19,2),F20:F$309)</f>
        <v>86865</v>
      </c>
      <c r="G19" s="25">
        <f>SUMIF($R20:$R$309,LEFT($B19,2),G20:G$309)</f>
        <v>86865</v>
      </c>
      <c r="H19" s="25">
        <f>SUMIF($R20:$R$309,LEFT($B19,2),H20:H$309)</f>
        <v>86865</v>
      </c>
      <c r="I19" s="25">
        <f>SUMIF($R20:$R$309,LEFT($B19,2),I20:I$309)</f>
        <v>86865</v>
      </c>
      <c r="J19" s="25">
        <f>SUMIF($R20:$R$309,LEFT($B19,2),J20:J$309)</f>
        <v>86865</v>
      </c>
      <c r="K19" s="25">
        <f>SUMIF($R20:$R$309,LEFT($B19,2),K20:K$309)</f>
        <v>86865</v>
      </c>
      <c r="L19" s="25">
        <f>SUMIF($R20:$R$309,LEFT($B19,2),L20:L$309)</f>
        <v>86865</v>
      </c>
      <c r="M19" s="25">
        <f>SUMIF($R20:$R$309,LEFT($B19,2),M20:M$309)</f>
        <v>86866</v>
      </c>
      <c r="N19" s="25">
        <f>SUMIF($R20:$R$309,LEFT($B19,2),N20:N$309)</f>
        <v>86866</v>
      </c>
      <c r="O19" s="25">
        <f>SUMIF($R20:$R$309,LEFT($B19,2),O20:O$309)</f>
        <v>86866</v>
      </c>
      <c r="P19" s="26">
        <f>SUMIF($R20:$R$309,LEFT($B19,2),P20:P$309)</f>
        <v>86866</v>
      </c>
      <c r="Q19" s="27" t="str">
        <f t="shared" si="1"/>
        <v>1</v>
      </c>
      <c r="R19" s="27" t="str">
        <f t="shared" si="2"/>
        <v>13</v>
      </c>
    </row>
    <row r="20" spans="1:18" x14ac:dyDescent="0.25">
      <c r="A20" s="1"/>
      <c r="B20" s="29" t="s">
        <v>34</v>
      </c>
      <c r="C20" s="30"/>
      <c r="D20" s="31">
        <f t="shared" si="0"/>
        <v>0</v>
      </c>
      <c r="E20" s="32">
        <f>+'[1]TOTAL RP'!E20+'[1]TOTAL EST'!E20</f>
        <v>0</v>
      </c>
      <c r="F20" s="32">
        <f>+'[1]TOTAL RP'!F20+'[1]TOTAL EST'!F20</f>
        <v>0</v>
      </c>
      <c r="G20" s="32">
        <f>+'[1]TOTAL RP'!G20+'[1]TOTAL EST'!G20</f>
        <v>0</v>
      </c>
      <c r="H20" s="32">
        <f>+'[1]TOTAL RP'!H20+'[1]TOTAL EST'!H20</f>
        <v>0</v>
      </c>
      <c r="I20" s="32">
        <f>+'[1]TOTAL RP'!I20+'[1]TOTAL EST'!I20</f>
        <v>0</v>
      </c>
      <c r="J20" s="32">
        <f>+'[1]TOTAL RP'!J20+'[1]TOTAL EST'!J20</f>
        <v>0</v>
      </c>
      <c r="K20" s="32">
        <f>+'[1]TOTAL RP'!K20+'[1]TOTAL EST'!K20</f>
        <v>0</v>
      </c>
      <c r="L20" s="32">
        <f>+'[1]TOTAL RP'!L20+'[1]TOTAL EST'!L20</f>
        <v>0</v>
      </c>
      <c r="M20" s="32">
        <f>+'[1]TOTAL RP'!M20+'[1]TOTAL EST'!M20</f>
        <v>0</v>
      </c>
      <c r="N20" s="32">
        <f>+'[1]TOTAL RP'!N20+'[1]TOTAL EST'!N20</f>
        <v>0</v>
      </c>
      <c r="O20" s="32">
        <f>+'[1]TOTAL RP'!O20+'[1]TOTAL EST'!O20</f>
        <v>0</v>
      </c>
      <c r="P20" s="32">
        <f>+'[1]TOTAL RP'!P20+'[1]TOTAL EST'!P20</f>
        <v>0</v>
      </c>
      <c r="Q20" s="4" t="str">
        <f t="shared" si="1"/>
        <v>1</v>
      </c>
      <c r="R20" s="4" t="str">
        <f t="shared" si="2"/>
        <v>13</v>
      </c>
    </row>
    <row r="21" spans="1:18" x14ac:dyDescent="0.25">
      <c r="A21" s="1"/>
      <c r="B21" s="29" t="s">
        <v>35</v>
      </c>
      <c r="C21" s="30"/>
      <c r="D21" s="31">
        <f t="shared" si="0"/>
        <v>87384</v>
      </c>
      <c r="E21" s="32">
        <f>+'[1]TOTAL RP'!E21+'[1]TOTAL EST'!E21</f>
        <v>7282</v>
      </c>
      <c r="F21" s="32">
        <f>+'[1]TOTAL RP'!F21+'[1]TOTAL EST'!F21</f>
        <v>7282</v>
      </c>
      <c r="G21" s="32">
        <f>+'[1]TOTAL RP'!G21+'[1]TOTAL EST'!G21</f>
        <v>7282</v>
      </c>
      <c r="H21" s="32">
        <f>+'[1]TOTAL RP'!H21+'[1]TOTAL EST'!H21</f>
        <v>7282</v>
      </c>
      <c r="I21" s="32">
        <f>+'[1]TOTAL RP'!I21+'[1]TOTAL EST'!I21</f>
        <v>7282</v>
      </c>
      <c r="J21" s="32">
        <f>+'[1]TOTAL RP'!J21+'[1]TOTAL EST'!J21</f>
        <v>7282</v>
      </c>
      <c r="K21" s="32">
        <f>+'[1]TOTAL RP'!K21+'[1]TOTAL EST'!K21</f>
        <v>7282</v>
      </c>
      <c r="L21" s="32">
        <f>+'[1]TOTAL RP'!L21+'[1]TOTAL EST'!L21</f>
        <v>7282</v>
      </c>
      <c r="M21" s="32">
        <f>+'[1]TOTAL RP'!M21+'[1]TOTAL EST'!M21</f>
        <v>7282</v>
      </c>
      <c r="N21" s="32">
        <f>+'[1]TOTAL RP'!N21+'[1]TOTAL EST'!N21</f>
        <v>7282</v>
      </c>
      <c r="O21" s="32">
        <f>+'[1]TOTAL RP'!O21+'[1]TOTAL EST'!O21</f>
        <v>7282</v>
      </c>
      <c r="P21" s="32">
        <f>+'[1]TOTAL RP'!P21+'[1]TOTAL EST'!P21</f>
        <v>7282</v>
      </c>
      <c r="Q21" s="4" t="str">
        <f t="shared" si="1"/>
        <v>1</v>
      </c>
      <c r="R21" s="4" t="str">
        <f t="shared" si="2"/>
        <v>13</v>
      </c>
    </row>
    <row r="22" spans="1:18" x14ac:dyDescent="0.25">
      <c r="A22" s="1"/>
      <c r="B22" s="29" t="s">
        <v>36</v>
      </c>
      <c r="C22" s="30"/>
      <c r="D22" s="31">
        <f t="shared" si="0"/>
        <v>0</v>
      </c>
      <c r="E22" s="32">
        <f>+'[1]TOTAL RP'!E22+'[1]TOTAL EST'!E22</f>
        <v>0</v>
      </c>
      <c r="F22" s="32">
        <f>+'[1]TOTAL RP'!F22+'[1]TOTAL EST'!F22</f>
        <v>0</v>
      </c>
      <c r="G22" s="32">
        <f>+'[1]TOTAL RP'!G22+'[1]TOTAL EST'!G22</f>
        <v>0</v>
      </c>
      <c r="H22" s="32">
        <f>+'[1]TOTAL RP'!H22+'[1]TOTAL EST'!H22</f>
        <v>0</v>
      </c>
      <c r="I22" s="32">
        <f>+'[1]TOTAL RP'!I22+'[1]TOTAL EST'!I22</f>
        <v>0</v>
      </c>
      <c r="J22" s="32">
        <f>+'[1]TOTAL RP'!J22+'[1]TOTAL EST'!J22</f>
        <v>0</v>
      </c>
      <c r="K22" s="32">
        <f>+'[1]TOTAL RP'!K22+'[1]TOTAL EST'!K22</f>
        <v>0</v>
      </c>
      <c r="L22" s="32">
        <f>+'[1]TOTAL RP'!L22+'[1]TOTAL EST'!L22</f>
        <v>0</v>
      </c>
      <c r="M22" s="32">
        <f>+'[1]TOTAL RP'!M22+'[1]TOTAL EST'!M22</f>
        <v>0</v>
      </c>
      <c r="N22" s="32">
        <f>+'[1]TOTAL RP'!N22+'[1]TOTAL EST'!N22</f>
        <v>0</v>
      </c>
      <c r="O22" s="32">
        <f>+'[1]TOTAL RP'!O22+'[1]TOTAL EST'!O22</f>
        <v>0</v>
      </c>
      <c r="P22" s="32">
        <f>+'[1]TOTAL RP'!P22+'[1]TOTAL EST'!P22</f>
        <v>0</v>
      </c>
      <c r="Q22" s="4" t="str">
        <f t="shared" si="1"/>
        <v>1</v>
      </c>
      <c r="R22" s="4" t="str">
        <f t="shared" si="2"/>
        <v>13</v>
      </c>
    </row>
    <row r="23" spans="1:18" x14ac:dyDescent="0.25">
      <c r="A23" s="1"/>
      <c r="B23" s="29" t="s">
        <v>37</v>
      </c>
      <c r="C23" s="30"/>
      <c r="D23" s="31">
        <f t="shared" si="0"/>
        <v>955000</v>
      </c>
      <c r="E23" s="32">
        <f>+'[1]TOTAL RP'!E23+'[1]TOTAL EST'!E23</f>
        <v>79583</v>
      </c>
      <c r="F23" s="32">
        <f>+'[1]TOTAL RP'!F23+'[1]TOTAL EST'!F23</f>
        <v>79583</v>
      </c>
      <c r="G23" s="32">
        <f>+'[1]TOTAL RP'!G23+'[1]TOTAL EST'!G23</f>
        <v>79583</v>
      </c>
      <c r="H23" s="32">
        <f>+'[1]TOTAL RP'!H23+'[1]TOTAL EST'!H23</f>
        <v>79583</v>
      </c>
      <c r="I23" s="32">
        <f>+'[1]TOTAL RP'!I23+'[1]TOTAL EST'!I23</f>
        <v>79583</v>
      </c>
      <c r="J23" s="32">
        <f>+'[1]TOTAL RP'!J23+'[1]TOTAL EST'!J23</f>
        <v>79583</v>
      </c>
      <c r="K23" s="32">
        <f>+'[1]TOTAL RP'!K23+'[1]TOTAL EST'!K23</f>
        <v>79583</v>
      </c>
      <c r="L23" s="32">
        <f>+'[1]TOTAL RP'!L23+'[1]TOTAL EST'!L23</f>
        <v>79583</v>
      </c>
      <c r="M23" s="32">
        <f>+'[1]TOTAL RP'!M23+'[1]TOTAL EST'!M23</f>
        <v>79584</v>
      </c>
      <c r="N23" s="32">
        <f>+'[1]TOTAL RP'!N23+'[1]TOTAL EST'!N23</f>
        <v>79584</v>
      </c>
      <c r="O23" s="32">
        <f>+'[1]TOTAL RP'!O23+'[1]TOTAL EST'!O23</f>
        <v>79584</v>
      </c>
      <c r="P23" s="32">
        <f>+'[1]TOTAL RP'!P23+'[1]TOTAL EST'!P23</f>
        <v>79584</v>
      </c>
      <c r="Q23" s="4" t="str">
        <f t="shared" si="1"/>
        <v>1</v>
      </c>
      <c r="R23" s="4" t="str">
        <f t="shared" si="2"/>
        <v>13</v>
      </c>
    </row>
    <row r="24" spans="1:18" x14ac:dyDescent="0.25">
      <c r="A24" s="1"/>
      <c r="B24" s="29" t="s">
        <v>38</v>
      </c>
      <c r="C24" s="30"/>
      <c r="D24" s="31">
        <f t="shared" si="0"/>
        <v>0</v>
      </c>
      <c r="E24" s="32">
        <f>+'[1]TOTAL RP'!E24+'[1]TOTAL EST'!E24</f>
        <v>0</v>
      </c>
      <c r="F24" s="32">
        <f>+'[1]TOTAL RP'!F24+'[1]TOTAL EST'!F24</f>
        <v>0</v>
      </c>
      <c r="G24" s="32">
        <f>+'[1]TOTAL RP'!G24+'[1]TOTAL EST'!G24</f>
        <v>0</v>
      </c>
      <c r="H24" s="32">
        <f>+'[1]TOTAL RP'!H24+'[1]TOTAL EST'!H24</f>
        <v>0</v>
      </c>
      <c r="I24" s="32">
        <f>+'[1]TOTAL RP'!I24+'[1]TOTAL EST'!I24</f>
        <v>0</v>
      </c>
      <c r="J24" s="32">
        <f>+'[1]TOTAL RP'!J24+'[1]TOTAL EST'!J24</f>
        <v>0</v>
      </c>
      <c r="K24" s="32">
        <f>+'[1]TOTAL RP'!K24+'[1]TOTAL EST'!K24</f>
        <v>0</v>
      </c>
      <c r="L24" s="32">
        <f>+'[1]TOTAL RP'!L24+'[1]TOTAL EST'!L24</f>
        <v>0</v>
      </c>
      <c r="M24" s="32">
        <f>+'[1]TOTAL RP'!M24+'[1]TOTAL EST'!M24</f>
        <v>0</v>
      </c>
      <c r="N24" s="32">
        <f>+'[1]TOTAL RP'!N24+'[1]TOTAL EST'!N24</f>
        <v>0</v>
      </c>
      <c r="O24" s="32">
        <f>+'[1]TOTAL RP'!O24+'[1]TOTAL EST'!O24</f>
        <v>0</v>
      </c>
      <c r="P24" s="32">
        <f>+'[1]TOTAL RP'!P24+'[1]TOTAL EST'!P24</f>
        <v>0</v>
      </c>
      <c r="Q24" s="4" t="str">
        <f t="shared" si="1"/>
        <v>1</v>
      </c>
      <c r="R24" s="4" t="str">
        <f t="shared" si="2"/>
        <v>13</v>
      </c>
    </row>
    <row r="25" spans="1:18" s="28" customFormat="1" x14ac:dyDescent="0.25">
      <c r="A25" s="21"/>
      <c r="B25" s="22" t="s">
        <v>39</v>
      </c>
      <c r="C25" s="23"/>
      <c r="D25" s="24">
        <f t="shared" si="0"/>
        <v>0</v>
      </c>
      <c r="E25" s="25">
        <f>SUMIF($R26:$R$309,LEFT($B25,2),E26:E$309)</f>
        <v>0</v>
      </c>
      <c r="F25" s="25">
        <f>SUMIF($R26:$R$309,LEFT($B25,2),F26:F$309)</f>
        <v>0</v>
      </c>
      <c r="G25" s="25">
        <f>SUMIF($R26:$R$309,LEFT($B25,2),G26:G$309)</f>
        <v>0</v>
      </c>
      <c r="H25" s="25">
        <f>SUMIF($R26:$R$309,LEFT($B25,2),H26:H$309)</f>
        <v>0</v>
      </c>
      <c r="I25" s="25">
        <f>SUMIF($R26:$R$309,LEFT($B25,2),I26:I$309)</f>
        <v>0</v>
      </c>
      <c r="J25" s="25">
        <f>SUMIF($R26:$R$309,LEFT($B25,2),J26:J$309)</f>
        <v>0</v>
      </c>
      <c r="K25" s="25">
        <f>SUMIF($R26:$R$309,LEFT($B25,2),K26:K$309)</f>
        <v>0</v>
      </c>
      <c r="L25" s="25">
        <f>SUMIF($R26:$R$309,LEFT($B25,2),L26:L$309)</f>
        <v>0</v>
      </c>
      <c r="M25" s="25">
        <f>SUMIF($R26:$R$309,LEFT($B25,2),M26:M$309)</f>
        <v>0</v>
      </c>
      <c r="N25" s="25">
        <f>SUMIF($R26:$R$309,LEFT($B25,2),N26:N$309)</f>
        <v>0</v>
      </c>
      <c r="O25" s="25">
        <f>SUMIF($R26:$R$309,LEFT($B25,2),O26:O$309)</f>
        <v>0</v>
      </c>
      <c r="P25" s="26">
        <f>SUMIF($R26:$R$309,LEFT($B25,2),P26:P$309)</f>
        <v>0</v>
      </c>
      <c r="Q25" s="27" t="str">
        <f t="shared" si="1"/>
        <v>1</v>
      </c>
      <c r="R25" s="27" t="str">
        <f t="shared" si="2"/>
        <v>14</v>
      </c>
    </row>
    <row r="26" spans="1:18" x14ac:dyDescent="0.25">
      <c r="A26" s="1"/>
      <c r="B26" s="29" t="s">
        <v>40</v>
      </c>
      <c r="C26" s="30"/>
      <c r="D26" s="31">
        <f t="shared" si="0"/>
        <v>0</v>
      </c>
      <c r="E26" s="32">
        <f>+'[1]TOTAL RP'!E26+'[1]TOTAL EST'!E26</f>
        <v>0</v>
      </c>
      <c r="F26" s="32">
        <f>+'[1]TOTAL RP'!F26+'[1]TOTAL EST'!F26</f>
        <v>0</v>
      </c>
      <c r="G26" s="32">
        <f>+'[1]TOTAL RP'!G26+'[1]TOTAL EST'!G26</f>
        <v>0</v>
      </c>
      <c r="H26" s="32">
        <f>+'[1]TOTAL RP'!H26+'[1]TOTAL EST'!H26</f>
        <v>0</v>
      </c>
      <c r="I26" s="32">
        <f>+'[1]TOTAL RP'!I26+'[1]TOTAL EST'!I26</f>
        <v>0</v>
      </c>
      <c r="J26" s="32">
        <f>+'[1]TOTAL RP'!J26+'[1]TOTAL EST'!J26</f>
        <v>0</v>
      </c>
      <c r="K26" s="32">
        <f>+'[1]TOTAL RP'!K26+'[1]TOTAL EST'!K26</f>
        <v>0</v>
      </c>
      <c r="L26" s="32">
        <f>+'[1]TOTAL RP'!L26+'[1]TOTAL EST'!L26</f>
        <v>0</v>
      </c>
      <c r="M26" s="32">
        <f>+'[1]TOTAL RP'!M26+'[1]TOTAL EST'!M26</f>
        <v>0</v>
      </c>
      <c r="N26" s="32">
        <f>+'[1]TOTAL RP'!N26+'[1]TOTAL EST'!N26</f>
        <v>0</v>
      </c>
      <c r="O26" s="32">
        <f>+'[1]TOTAL RP'!O26+'[1]TOTAL EST'!O26</f>
        <v>0</v>
      </c>
      <c r="P26" s="32">
        <f>+'[1]TOTAL RP'!P26+'[1]TOTAL EST'!P26</f>
        <v>0</v>
      </c>
      <c r="Q26" s="4" t="str">
        <f t="shared" si="1"/>
        <v>1</v>
      </c>
      <c r="R26" s="4" t="str">
        <f t="shared" si="2"/>
        <v>14</v>
      </c>
    </row>
    <row r="27" spans="1:18" x14ac:dyDescent="0.25">
      <c r="A27" s="1"/>
      <c r="B27" s="29" t="s">
        <v>41</v>
      </c>
      <c r="C27" s="30"/>
      <c r="D27" s="31">
        <f t="shared" si="0"/>
        <v>0</v>
      </c>
      <c r="E27" s="32">
        <f>+'[1]TOTAL RP'!E27+'[1]TOTAL EST'!E27</f>
        <v>0</v>
      </c>
      <c r="F27" s="32">
        <f>+'[1]TOTAL RP'!F27+'[1]TOTAL EST'!F27</f>
        <v>0</v>
      </c>
      <c r="G27" s="32">
        <f>+'[1]TOTAL RP'!G27+'[1]TOTAL EST'!G27</f>
        <v>0</v>
      </c>
      <c r="H27" s="32">
        <f>+'[1]TOTAL RP'!H27+'[1]TOTAL EST'!H27</f>
        <v>0</v>
      </c>
      <c r="I27" s="32">
        <f>+'[1]TOTAL RP'!I27+'[1]TOTAL EST'!I27</f>
        <v>0</v>
      </c>
      <c r="J27" s="32">
        <f>+'[1]TOTAL RP'!J27+'[1]TOTAL EST'!J27</f>
        <v>0</v>
      </c>
      <c r="K27" s="32">
        <f>+'[1]TOTAL RP'!K27+'[1]TOTAL EST'!K27</f>
        <v>0</v>
      </c>
      <c r="L27" s="32">
        <f>+'[1]TOTAL RP'!L27+'[1]TOTAL EST'!L27</f>
        <v>0</v>
      </c>
      <c r="M27" s="32">
        <f>+'[1]TOTAL RP'!M27+'[1]TOTAL EST'!M27</f>
        <v>0</v>
      </c>
      <c r="N27" s="32">
        <f>+'[1]TOTAL RP'!N27+'[1]TOTAL EST'!N27</f>
        <v>0</v>
      </c>
      <c r="O27" s="32">
        <f>+'[1]TOTAL RP'!O27+'[1]TOTAL EST'!O27</f>
        <v>0</v>
      </c>
      <c r="P27" s="32">
        <f>+'[1]TOTAL RP'!P27+'[1]TOTAL EST'!P27</f>
        <v>0</v>
      </c>
      <c r="Q27" s="4" t="str">
        <f t="shared" si="1"/>
        <v>1</v>
      </c>
      <c r="R27" s="4" t="str">
        <f t="shared" si="2"/>
        <v>14</v>
      </c>
    </row>
    <row r="28" spans="1:18" x14ac:dyDescent="0.25">
      <c r="A28" s="1"/>
      <c r="B28" s="29" t="s">
        <v>42</v>
      </c>
      <c r="C28" s="30"/>
      <c r="D28" s="31">
        <f t="shared" si="0"/>
        <v>0</v>
      </c>
      <c r="E28" s="32">
        <f>+'[1]TOTAL RP'!E28+'[1]TOTAL EST'!E28</f>
        <v>0</v>
      </c>
      <c r="F28" s="32">
        <f>+'[1]TOTAL RP'!F28+'[1]TOTAL EST'!F28</f>
        <v>0</v>
      </c>
      <c r="G28" s="32">
        <f>+'[1]TOTAL RP'!G28+'[1]TOTAL EST'!G28</f>
        <v>0</v>
      </c>
      <c r="H28" s="32">
        <f>+'[1]TOTAL RP'!H28+'[1]TOTAL EST'!H28</f>
        <v>0</v>
      </c>
      <c r="I28" s="32">
        <f>+'[1]TOTAL RP'!I28+'[1]TOTAL EST'!I28</f>
        <v>0</v>
      </c>
      <c r="J28" s="32">
        <f>+'[1]TOTAL RP'!J28+'[1]TOTAL EST'!J28</f>
        <v>0</v>
      </c>
      <c r="K28" s="32">
        <f>+'[1]TOTAL RP'!K28+'[1]TOTAL EST'!K28</f>
        <v>0</v>
      </c>
      <c r="L28" s="32">
        <f>+'[1]TOTAL RP'!L28+'[1]TOTAL EST'!L28</f>
        <v>0</v>
      </c>
      <c r="M28" s="32">
        <f>+'[1]TOTAL RP'!M28+'[1]TOTAL EST'!M28</f>
        <v>0</v>
      </c>
      <c r="N28" s="32">
        <f>+'[1]TOTAL RP'!N28+'[1]TOTAL EST'!N28</f>
        <v>0</v>
      </c>
      <c r="O28" s="32">
        <f>+'[1]TOTAL RP'!O28+'[1]TOTAL EST'!O28</f>
        <v>0</v>
      </c>
      <c r="P28" s="32">
        <f>+'[1]TOTAL RP'!P28+'[1]TOTAL EST'!P28</f>
        <v>0</v>
      </c>
      <c r="Q28" s="4" t="str">
        <f t="shared" si="1"/>
        <v>1</v>
      </c>
      <c r="R28" s="4" t="str">
        <f t="shared" si="2"/>
        <v>14</v>
      </c>
    </row>
    <row r="29" spans="1:18" x14ac:dyDescent="0.25">
      <c r="A29" s="1"/>
      <c r="B29" s="29" t="s">
        <v>43</v>
      </c>
      <c r="C29" s="30"/>
      <c r="D29" s="31">
        <f t="shared" si="0"/>
        <v>0</v>
      </c>
      <c r="E29" s="32">
        <f>+'[1]TOTAL RP'!E29+'[1]TOTAL EST'!E29</f>
        <v>0</v>
      </c>
      <c r="F29" s="32">
        <f>+'[1]TOTAL RP'!F29+'[1]TOTAL EST'!F29</f>
        <v>0</v>
      </c>
      <c r="G29" s="32">
        <f>+'[1]TOTAL RP'!G29+'[1]TOTAL EST'!G29</f>
        <v>0</v>
      </c>
      <c r="H29" s="32">
        <f>+'[1]TOTAL RP'!H29+'[1]TOTAL EST'!H29</f>
        <v>0</v>
      </c>
      <c r="I29" s="32">
        <f>+'[1]TOTAL RP'!I29+'[1]TOTAL EST'!I29</f>
        <v>0</v>
      </c>
      <c r="J29" s="32">
        <f>+'[1]TOTAL RP'!J29+'[1]TOTAL EST'!J29</f>
        <v>0</v>
      </c>
      <c r="K29" s="32">
        <f>+'[1]TOTAL RP'!K29+'[1]TOTAL EST'!K29</f>
        <v>0</v>
      </c>
      <c r="L29" s="32">
        <f>+'[1]TOTAL RP'!L29+'[1]TOTAL EST'!L29</f>
        <v>0</v>
      </c>
      <c r="M29" s="32">
        <f>+'[1]TOTAL RP'!M29+'[1]TOTAL EST'!M29</f>
        <v>0</v>
      </c>
      <c r="N29" s="32">
        <f>+'[1]TOTAL RP'!N29+'[1]TOTAL EST'!N29</f>
        <v>0</v>
      </c>
      <c r="O29" s="32">
        <f>+'[1]TOTAL RP'!O29+'[1]TOTAL EST'!O29</f>
        <v>0</v>
      </c>
      <c r="P29" s="32">
        <f>+'[1]TOTAL RP'!P29+'[1]TOTAL EST'!P29</f>
        <v>0</v>
      </c>
      <c r="Q29" s="4" t="str">
        <f t="shared" si="1"/>
        <v>1</v>
      </c>
      <c r="R29" s="4" t="str">
        <f t="shared" si="2"/>
        <v>14</v>
      </c>
    </row>
    <row r="30" spans="1:18" s="28" customFormat="1" x14ac:dyDescent="0.25">
      <c r="A30" s="21"/>
      <c r="B30" s="22" t="s">
        <v>44</v>
      </c>
      <c r="C30" s="23"/>
      <c r="D30" s="24">
        <f t="shared" si="0"/>
        <v>1487750</v>
      </c>
      <c r="E30" s="25">
        <f>SUMIF($R31:$R$309,LEFT($B30,2),E31:E$309)</f>
        <v>123979</v>
      </c>
      <c r="F30" s="25">
        <f>SUMIF($R31:$R$309,LEFT($B30,2),F31:F$309)</f>
        <v>123979</v>
      </c>
      <c r="G30" s="25">
        <f>SUMIF($R31:$R$309,LEFT($B30,2),G31:G$309)</f>
        <v>123979</v>
      </c>
      <c r="H30" s="25">
        <f>SUMIF($R31:$R$309,LEFT($B30,2),H31:H$309)</f>
        <v>123979</v>
      </c>
      <c r="I30" s="25">
        <f>SUMIF($R31:$R$309,LEFT($B30,2),I31:I$309)</f>
        <v>123979</v>
      </c>
      <c r="J30" s="25">
        <f>SUMIF($R31:$R$309,LEFT($B30,2),J31:J$309)</f>
        <v>123979</v>
      </c>
      <c r="K30" s="25">
        <f>SUMIF($R31:$R$309,LEFT($B30,2),K31:K$309)</f>
        <v>123979</v>
      </c>
      <c r="L30" s="25">
        <f>SUMIF($R31:$R$309,LEFT($B30,2),L31:L$309)</f>
        <v>123979</v>
      </c>
      <c r="M30" s="25">
        <f>SUMIF($R31:$R$309,LEFT($B30,2),M31:M$309)</f>
        <v>123979</v>
      </c>
      <c r="N30" s="25">
        <f>SUMIF($R31:$R$309,LEFT($B30,2),N31:N$309)</f>
        <v>123979</v>
      </c>
      <c r="O30" s="25">
        <f>SUMIF($R31:$R$309,LEFT($B30,2),O31:O$309)</f>
        <v>123980</v>
      </c>
      <c r="P30" s="26">
        <f>SUMIF($R31:$R$309,LEFT($B30,2),P31:P$309)</f>
        <v>123980</v>
      </c>
      <c r="Q30" s="27" t="str">
        <f t="shared" si="1"/>
        <v>1</v>
      </c>
      <c r="R30" s="27" t="str">
        <f t="shared" si="2"/>
        <v>15</v>
      </c>
    </row>
    <row r="31" spans="1:18" x14ac:dyDescent="0.25">
      <c r="A31" s="1"/>
      <c r="B31" s="29" t="s">
        <v>45</v>
      </c>
      <c r="C31" s="30"/>
      <c r="D31" s="31">
        <f t="shared" si="0"/>
        <v>0</v>
      </c>
      <c r="E31" s="32">
        <f>+'[1]TOTAL RP'!E31+'[1]TOTAL EST'!E31</f>
        <v>0</v>
      </c>
      <c r="F31" s="32">
        <f>+'[1]TOTAL RP'!F31+'[1]TOTAL EST'!F31</f>
        <v>0</v>
      </c>
      <c r="G31" s="32">
        <f>+'[1]TOTAL RP'!G31+'[1]TOTAL EST'!G31</f>
        <v>0</v>
      </c>
      <c r="H31" s="32">
        <f>+'[1]TOTAL RP'!H31+'[1]TOTAL EST'!H31</f>
        <v>0</v>
      </c>
      <c r="I31" s="32">
        <f>+'[1]TOTAL RP'!I31+'[1]TOTAL EST'!I31</f>
        <v>0</v>
      </c>
      <c r="J31" s="32">
        <f>+'[1]TOTAL RP'!J31+'[1]TOTAL EST'!J31</f>
        <v>0</v>
      </c>
      <c r="K31" s="32">
        <f>+'[1]TOTAL RP'!K31+'[1]TOTAL EST'!K31</f>
        <v>0</v>
      </c>
      <c r="L31" s="32">
        <f>+'[1]TOTAL RP'!L31+'[1]TOTAL EST'!L31</f>
        <v>0</v>
      </c>
      <c r="M31" s="32">
        <f>+'[1]TOTAL RP'!M31+'[1]TOTAL EST'!M31</f>
        <v>0</v>
      </c>
      <c r="N31" s="32">
        <f>+'[1]TOTAL RP'!N31+'[1]TOTAL EST'!N31</f>
        <v>0</v>
      </c>
      <c r="O31" s="32">
        <f>+'[1]TOTAL RP'!O31+'[1]TOTAL EST'!O31</f>
        <v>0</v>
      </c>
      <c r="P31" s="32">
        <f>+'[1]TOTAL RP'!P31+'[1]TOTAL EST'!P31</f>
        <v>0</v>
      </c>
      <c r="Q31" s="4" t="str">
        <f t="shared" si="1"/>
        <v>1</v>
      </c>
      <c r="R31" s="4" t="str">
        <f t="shared" si="2"/>
        <v>15</v>
      </c>
    </row>
    <row r="32" spans="1:18" x14ac:dyDescent="0.25">
      <c r="A32" s="1"/>
      <c r="B32" s="29" t="s">
        <v>46</v>
      </c>
      <c r="C32" s="30"/>
      <c r="D32" s="31">
        <f t="shared" si="0"/>
        <v>0</v>
      </c>
      <c r="E32" s="32">
        <f>+'[1]TOTAL RP'!E32+'[1]TOTAL EST'!E32</f>
        <v>0</v>
      </c>
      <c r="F32" s="32">
        <f>+'[1]TOTAL RP'!F32+'[1]TOTAL EST'!F32</f>
        <v>0</v>
      </c>
      <c r="G32" s="32">
        <f>+'[1]TOTAL RP'!G32+'[1]TOTAL EST'!G32</f>
        <v>0</v>
      </c>
      <c r="H32" s="32">
        <f>+'[1]TOTAL RP'!H32+'[1]TOTAL EST'!H32</f>
        <v>0</v>
      </c>
      <c r="I32" s="32">
        <f>+'[1]TOTAL RP'!I32+'[1]TOTAL EST'!I32</f>
        <v>0</v>
      </c>
      <c r="J32" s="32">
        <f>+'[1]TOTAL RP'!J32+'[1]TOTAL EST'!J32</f>
        <v>0</v>
      </c>
      <c r="K32" s="32">
        <f>+'[1]TOTAL RP'!K32+'[1]TOTAL EST'!K32</f>
        <v>0</v>
      </c>
      <c r="L32" s="32">
        <f>+'[1]TOTAL RP'!L32+'[1]TOTAL EST'!L32</f>
        <v>0</v>
      </c>
      <c r="M32" s="32">
        <f>+'[1]TOTAL RP'!M32+'[1]TOTAL EST'!M32</f>
        <v>0</v>
      </c>
      <c r="N32" s="32">
        <f>+'[1]TOTAL RP'!N32+'[1]TOTAL EST'!N32</f>
        <v>0</v>
      </c>
      <c r="O32" s="32">
        <f>+'[1]TOTAL RP'!O32+'[1]TOTAL EST'!O32</f>
        <v>0</v>
      </c>
      <c r="P32" s="32">
        <f>+'[1]TOTAL RP'!P32+'[1]TOTAL EST'!P32</f>
        <v>0</v>
      </c>
      <c r="Q32" s="4" t="str">
        <f t="shared" si="1"/>
        <v>1</v>
      </c>
      <c r="R32" s="4" t="str">
        <f t="shared" si="2"/>
        <v>15</v>
      </c>
    </row>
    <row r="33" spans="1:18" x14ac:dyDescent="0.25">
      <c r="A33" s="1"/>
      <c r="B33" s="29" t="s">
        <v>47</v>
      </c>
      <c r="C33" s="30"/>
      <c r="D33" s="31">
        <f t="shared" si="0"/>
        <v>0</v>
      </c>
      <c r="E33" s="32">
        <f>+'[1]TOTAL RP'!E33+'[1]TOTAL EST'!E33</f>
        <v>0</v>
      </c>
      <c r="F33" s="32">
        <f>+'[1]TOTAL RP'!F33+'[1]TOTAL EST'!F33</f>
        <v>0</v>
      </c>
      <c r="G33" s="32">
        <f>+'[1]TOTAL RP'!G33+'[1]TOTAL EST'!G33</f>
        <v>0</v>
      </c>
      <c r="H33" s="32">
        <f>+'[1]TOTAL RP'!H33+'[1]TOTAL EST'!H33</f>
        <v>0</v>
      </c>
      <c r="I33" s="32">
        <f>+'[1]TOTAL RP'!I33+'[1]TOTAL EST'!I33</f>
        <v>0</v>
      </c>
      <c r="J33" s="32">
        <f>+'[1]TOTAL RP'!J33+'[1]TOTAL EST'!J33</f>
        <v>0</v>
      </c>
      <c r="K33" s="32">
        <f>+'[1]TOTAL RP'!K33+'[1]TOTAL EST'!K33</f>
        <v>0</v>
      </c>
      <c r="L33" s="32">
        <f>+'[1]TOTAL RP'!L33+'[1]TOTAL EST'!L33</f>
        <v>0</v>
      </c>
      <c r="M33" s="32">
        <f>+'[1]TOTAL RP'!M33+'[1]TOTAL EST'!M33</f>
        <v>0</v>
      </c>
      <c r="N33" s="32">
        <f>+'[1]TOTAL RP'!N33+'[1]TOTAL EST'!N33</f>
        <v>0</v>
      </c>
      <c r="O33" s="32">
        <f>+'[1]TOTAL RP'!O33+'[1]TOTAL EST'!O33</f>
        <v>0</v>
      </c>
      <c r="P33" s="32">
        <f>+'[1]TOTAL RP'!P33+'[1]TOTAL EST'!P33</f>
        <v>0</v>
      </c>
      <c r="Q33" s="4" t="str">
        <f t="shared" si="1"/>
        <v>1</v>
      </c>
      <c r="R33" s="4" t="str">
        <f t="shared" si="2"/>
        <v>15</v>
      </c>
    </row>
    <row r="34" spans="1:18" x14ac:dyDescent="0.25">
      <c r="A34" s="1"/>
      <c r="B34" s="29" t="s">
        <v>48</v>
      </c>
      <c r="C34" s="30"/>
      <c r="D34" s="31">
        <f t="shared" si="0"/>
        <v>1233266</v>
      </c>
      <c r="E34" s="32">
        <f>+'[1]TOTAL RP'!E34+'[1]TOTAL EST'!E34</f>
        <v>102772</v>
      </c>
      <c r="F34" s="32">
        <f>+'[1]TOTAL RP'!F34+'[1]TOTAL EST'!F34</f>
        <v>102772</v>
      </c>
      <c r="G34" s="32">
        <f>+'[1]TOTAL RP'!G34+'[1]TOTAL EST'!G34</f>
        <v>102772</v>
      </c>
      <c r="H34" s="32">
        <f>+'[1]TOTAL RP'!H34+'[1]TOTAL EST'!H34</f>
        <v>102772</v>
      </c>
      <c r="I34" s="32">
        <f>+'[1]TOTAL RP'!I34+'[1]TOTAL EST'!I34</f>
        <v>102772</v>
      </c>
      <c r="J34" s="32">
        <f>+'[1]TOTAL RP'!J34+'[1]TOTAL EST'!J34</f>
        <v>102772</v>
      </c>
      <c r="K34" s="32">
        <f>+'[1]TOTAL RP'!K34+'[1]TOTAL EST'!K34</f>
        <v>102772</v>
      </c>
      <c r="L34" s="32">
        <f>+'[1]TOTAL RP'!L34+'[1]TOTAL EST'!L34</f>
        <v>102772</v>
      </c>
      <c r="M34" s="32">
        <f>+'[1]TOTAL RP'!M34+'[1]TOTAL EST'!M34</f>
        <v>102772</v>
      </c>
      <c r="N34" s="32">
        <f>+'[1]TOTAL RP'!N34+'[1]TOTAL EST'!N34</f>
        <v>102772</v>
      </c>
      <c r="O34" s="32">
        <f>+'[1]TOTAL RP'!O34+'[1]TOTAL EST'!O34</f>
        <v>102773</v>
      </c>
      <c r="P34" s="32">
        <f>+'[1]TOTAL RP'!P34+'[1]TOTAL EST'!P34</f>
        <v>102773</v>
      </c>
      <c r="Q34" s="4" t="str">
        <f t="shared" si="1"/>
        <v>1</v>
      </c>
      <c r="R34" s="4" t="str">
        <f t="shared" si="2"/>
        <v>15</v>
      </c>
    </row>
    <row r="35" spans="1:18" x14ac:dyDescent="0.25">
      <c r="A35" s="1"/>
      <c r="B35" s="29" t="s">
        <v>49</v>
      </c>
      <c r="C35" s="30"/>
      <c r="D35" s="31">
        <f t="shared" si="0"/>
        <v>0</v>
      </c>
      <c r="E35" s="32">
        <f>+'[1]TOTAL RP'!E35+'[1]TOTAL EST'!E35</f>
        <v>0</v>
      </c>
      <c r="F35" s="32">
        <f>+'[1]TOTAL RP'!F35+'[1]TOTAL EST'!F35</f>
        <v>0</v>
      </c>
      <c r="G35" s="32">
        <f>+'[1]TOTAL RP'!G35+'[1]TOTAL EST'!G35</f>
        <v>0</v>
      </c>
      <c r="H35" s="32">
        <f>+'[1]TOTAL RP'!H35+'[1]TOTAL EST'!H35</f>
        <v>0</v>
      </c>
      <c r="I35" s="32">
        <f>+'[1]TOTAL RP'!I35+'[1]TOTAL EST'!I35</f>
        <v>0</v>
      </c>
      <c r="J35" s="32">
        <f>+'[1]TOTAL RP'!J35+'[1]TOTAL EST'!J35</f>
        <v>0</v>
      </c>
      <c r="K35" s="32">
        <f>+'[1]TOTAL RP'!K35+'[1]TOTAL EST'!K35</f>
        <v>0</v>
      </c>
      <c r="L35" s="32">
        <f>+'[1]TOTAL RP'!L35+'[1]TOTAL EST'!L35</f>
        <v>0</v>
      </c>
      <c r="M35" s="32">
        <f>+'[1]TOTAL RP'!M35+'[1]TOTAL EST'!M35</f>
        <v>0</v>
      </c>
      <c r="N35" s="32">
        <f>+'[1]TOTAL RP'!N35+'[1]TOTAL EST'!N35</f>
        <v>0</v>
      </c>
      <c r="O35" s="32">
        <f>+'[1]TOTAL RP'!O35+'[1]TOTAL EST'!O35</f>
        <v>0</v>
      </c>
      <c r="P35" s="32">
        <f>+'[1]TOTAL RP'!P35+'[1]TOTAL EST'!P35</f>
        <v>0</v>
      </c>
      <c r="Q35" s="4" t="str">
        <f t="shared" si="1"/>
        <v>1</v>
      </c>
      <c r="R35" s="4" t="str">
        <f t="shared" si="2"/>
        <v>15</v>
      </c>
    </row>
    <row r="36" spans="1:18" x14ac:dyDescent="0.25">
      <c r="A36" s="1"/>
      <c r="B36" s="29" t="s">
        <v>50</v>
      </c>
      <c r="C36" s="30"/>
      <c r="D36" s="31">
        <f t="shared" si="0"/>
        <v>254484</v>
      </c>
      <c r="E36" s="32">
        <f>+'[1]TOTAL RP'!E36+'[1]TOTAL EST'!E36</f>
        <v>21207</v>
      </c>
      <c r="F36" s="32">
        <f>+'[1]TOTAL RP'!F36+'[1]TOTAL EST'!F36</f>
        <v>21207</v>
      </c>
      <c r="G36" s="32">
        <f>+'[1]TOTAL RP'!G36+'[1]TOTAL EST'!G36</f>
        <v>21207</v>
      </c>
      <c r="H36" s="32">
        <f>+'[1]TOTAL RP'!H36+'[1]TOTAL EST'!H36</f>
        <v>21207</v>
      </c>
      <c r="I36" s="32">
        <f>+'[1]TOTAL RP'!I36+'[1]TOTAL EST'!I36</f>
        <v>21207</v>
      </c>
      <c r="J36" s="32">
        <f>+'[1]TOTAL RP'!J36+'[1]TOTAL EST'!J36</f>
        <v>21207</v>
      </c>
      <c r="K36" s="32">
        <f>+'[1]TOTAL RP'!K36+'[1]TOTAL EST'!K36</f>
        <v>21207</v>
      </c>
      <c r="L36" s="32">
        <f>+'[1]TOTAL RP'!L36+'[1]TOTAL EST'!L36</f>
        <v>21207</v>
      </c>
      <c r="M36" s="32">
        <f>+'[1]TOTAL RP'!M36+'[1]TOTAL EST'!M36</f>
        <v>21207</v>
      </c>
      <c r="N36" s="32">
        <f>+'[1]TOTAL RP'!N36+'[1]TOTAL EST'!N36</f>
        <v>21207</v>
      </c>
      <c r="O36" s="32">
        <f>+'[1]TOTAL RP'!O36+'[1]TOTAL EST'!O36</f>
        <v>21207</v>
      </c>
      <c r="P36" s="32">
        <f>+'[1]TOTAL RP'!P36+'[1]TOTAL EST'!P36</f>
        <v>21207</v>
      </c>
      <c r="Q36" s="4" t="str">
        <f t="shared" si="1"/>
        <v>1</v>
      </c>
      <c r="R36" s="4" t="str">
        <f t="shared" si="2"/>
        <v>15</v>
      </c>
    </row>
    <row r="37" spans="1:18" s="28" customFormat="1" x14ac:dyDescent="0.25">
      <c r="A37" s="21"/>
      <c r="B37" s="22" t="s">
        <v>51</v>
      </c>
      <c r="C37" s="23"/>
      <c r="D37" s="24">
        <f t="shared" si="0"/>
        <v>0</v>
      </c>
      <c r="E37" s="25">
        <f>SUMIF($R38:$R$309,LEFT($B37,2),E38:E$309)</f>
        <v>0</v>
      </c>
      <c r="F37" s="25">
        <f>SUMIF($R38:$R$309,LEFT($B37,2),F38:F$309)</f>
        <v>0</v>
      </c>
      <c r="G37" s="25">
        <f>SUMIF($R38:$R$309,LEFT($B37,2),G38:G$309)</f>
        <v>0</v>
      </c>
      <c r="H37" s="25">
        <f>SUMIF($R38:$R$309,LEFT($B37,2),H38:H$309)</f>
        <v>0</v>
      </c>
      <c r="I37" s="25">
        <f>SUMIF($R38:$R$309,LEFT($B37,2),I38:I$309)</f>
        <v>0</v>
      </c>
      <c r="J37" s="25">
        <f>SUMIF($R38:$R$309,LEFT($B37,2),J38:J$309)</f>
        <v>0</v>
      </c>
      <c r="K37" s="25">
        <f>SUMIF($R38:$R$309,LEFT($B37,2),K38:K$309)</f>
        <v>0</v>
      </c>
      <c r="L37" s="25">
        <f>SUMIF($R38:$R$309,LEFT($B37,2),L38:L$309)</f>
        <v>0</v>
      </c>
      <c r="M37" s="25">
        <f>SUMIF($R38:$R$309,LEFT($B37,2),M38:M$309)</f>
        <v>0</v>
      </c>
      <c r="N37" s="25">
        <f>SUMIF($R38:$R$309,LEFT($B37,2),N38:N$309)</f>
        <v>0</v>
      </c>
      <c r="O37" s="25">
        <f>SUMIF($R38:$R$309,LEFT($B37,2),O38:O$309)</f>
        <v>0</v>
      </c>
      <c r="P37" s="26">
        <f>SUMIF($R38:$R$309,LEFT($B37,2),P38:P$309)</f>
        <v>0</v>
      </c>
      <c r="Q37" s="27" t="str">
        <f t="shared" si="1"/>
        <v>1</v>
      </c>
      <c r="R37" s="27" t="str">
        <f t="shared" si="2"/>
        <v>16</v>
      </c>
    </row>
    <row r="38" spans="1:18" x14ac:dyDescent="0.25">
      <c r="A38" s="1"/>
      <c r="B38" s="29" t="s">
        <v>52</v>
      </c>
      <c r="C38" s="30"/>
      <c r="D38" s="31">
        <f t="shared" si="0"/>
        <v>0</v>
      </c>
      <c r="E38" s="32">
        <f>+'[1]TOTAL RP'!E38+'[1]TOTAL EST'!E38</f>
        <v>0</v>
      </c>
      <c r="F38" s="32">
        <f>+'[1]TOTAL RP'!F38+'[1]TOTAL EST'!F38</f>
        <v>0</v>
      </c>
      <c r="G38" s="32">
        <f>+'[1]TOTAL RP'!G38+'[1]TOTAL EST'!G38</f>
        <v>0</v>
      </c>
      <c r="H38" s="32">
        <f>+'[1]TOTAL RP'!H38+'[1]TOTAL EST'!H38</f>
        <v>0</v>
      </c>
      <c r="I38" s="32">
        <f>+'[1]TOTAL RP'!I38+'[1]TOTAL EST'!I38</f>
        <v>0</v>
      </c>
      <c r="J38" s="32">
        <f>+'[1]TOTAL RP'!J38+'[1]TOTAL EST'!J38</f>
        <v>0</v>
      </c>
      <c r="K38" s="32">
        <f>+'[1]TOTAL RP'!K38+'[1]TOTAL EST'!K38</f>
        <v>0</v>
      </c>
      <c r="L38" s="32">
        <f>+'[1]TOTAL RP'!L38+'[1]TOTAL EST'!L38</f>
        <v>0</v>
      </c>
      <c r="M38" s="32">
        <f>+'[1]TOTAL RP'!M38+'[1]TOTAL EST'!M38</f>
        <v>0</v>
      </c>
      <c r="N38" s="32">
        <f>+'[1]TOTAL RP'!N38+'[1]TOTAL EST'!N38</f>
        <v>0</v>
      </c>
      <c r="O38" s="32">
        <f>+'[1]TOTAL RP'!O38+'[1]TOTAL EST'!O38</f>
        <v>0</v>
      </c>
      <c r="P38" s="32">
        <f>+'[1]TOTAL RP'!P38+'[1]TOTAL EST'!P38</f>
        <v>0</v>
      </c>
      <c r="Q38" s="4" t="str">
        <f t="shared" si="1"/>
        <v>1</v>
      </c>
      <c r="R38" s="4" t="str">
        <f t="shared" si="2"/>
        <v>16</v>
      </c>
    </row>
    <row r="39" spans="1:18" s="28" customFormat="1" x14ac:dyDescent="0.25">
      <c r="A39" s="21"/>
      <c r="B39" s="22" t="s">
        <v>53</v>
      </c>
      <c r="C39" s="23"/>
      <c r="D39" s="24">
        <f t="shared" si="0"/>
        <v>513852</v>
      </c>
      <c r="E39" s="25">
        <f>SUMIF($R40:$R$309,LEFT($B39,2),E40:E$309)</f>
        <v>42821</v>
      </c>
      <c r="F39" s="25">
        <f>SUMIF($R40:$R$309,LEFT($B39,2),F40:F$309)</f>
        <v>42821</v>
      </c>
      <c r="G39" s="25">
        <f>SUMIF($R40:$R$309,LEFT($B39,2),G40:G$309)</f>
        <v>42821</v>
      </c>
      <c r="H39" s="25">
        <f>SUMIF($R40:$R$309,LEFT($B39,2),H40:H$309)</f>
        <v>42821</v>
      </c>
      <c r="I39" s="25">
        <f>SUMIF($R40:$R$309,LEFT($B39,2),I40:I$309)</f>
        <v>42821</v>
      </c>
      <c r="J39" s="25">
        <f>SUMIF($R40:$R$309,LEFT($B39,2),J40:J$309)</f>
        <v>42821</v>
      </c>
      <c r="K39" s="25">
        <f>SUMIF($R40:$R$309,LEFT($B39,2),K40:K$309)</f>
        <v>42821</v>
      </c>
      <c r="L39" s="25">
        <f>SUMIF($R40:$R$309,LEFT($B39,2),L40:L$309)</f>
        <v>42821</v>
      </c>
      <c r="M39" s="25">
        <f>SUMIF($R40:$R$309,LEFT($B39,2),M40:M$309)</f>
        <v>42821</v>
      </c>
      <c r="N39" s="25">
        <f>SUMIF($R40:$R$309,LEFT($B39,2),N40:N$309)</f>
        <v>42821</v>
      </c>
      <c r="O39" s="25">
        <f>SUMIF($R40:$R$309,LEFT($B39,2),O40:O$309)</f>
        <v>42821</v>
      </c>
      <c r="P39" s="26">
        <f>SUMIF($R40:$R$309,LEFT($B39,2),P40:P$309)</f>
        <v>42821</v>
      </c>
      <c r="Q39" s="27" t="str">
        <f t="shared" si="1"/>
        <v>1</v>
      </c>
      <c r="R39" s="27" t="str">
        <f t="shared" si="2"/>
        <v>17</v>
      </c>
    </row>
    <row r="40" spans="1:18" x14ac:dyDescent="0.25">
      <c r="A40" s="1"/>
      <c r="B40" s="29" t="s">
        <v>54</v>
      </c>
      <c r="C40" s="30"/>
      <c r="D40" s="31">
        <f t="shared" si="0"/>
        <v>513852</v>
      </c>
      <c r="E40" s="32">
        <f>+'[1]TOTAL RP'!E40+'[1]TOTAL EST'!E40</f>
        <v>42821</v>
      </c>
      <c r="F40" s="32">
        <f>+'[1]TOTAL RP'!F40+'[1]TOTAL EST'!F40</f>
        <v>42821</v>
      </c>
      <c r="G40" s="32">
        <f>+'[1]TOTAL RP'!G40+'[1]TOTAL EST'!G40</f>
        <v>42821</v>
      </c>
      <c r="H40" s="32">
        <f>+'[1]TOTAL RP'!H40+'[1]TOTAL EST'!H40</f>
        <v>42821</v>
      </c>
      <c r="I40" s="32">
        <f>+'[1]TOTAL RP'!I40+'[1]TOTAL EST'!I40</f>
        <v>42821</v>
      </c>
      <c r="J40" s="32">
        <f>+'[1]TOTAL RP'!J40+'[1]TOTAL EST'!J40</f>
        <v>42821</v>
      </c>
      <c r="K40" s="32">
        <f>+'[1]TOTAL RP'!K40+'[1]TOTAL EST'!K40</f>
        <v>42821</v>
      </c>
      <c r="L40" s="32">
        <f>+'[1]TOTAL RP'!L40+'[1]TOTAL EST'!L40</f>
        <v>42821</v>
      </c>
      <c r="M40" s="32">
        <f>+'[1]TOTAL RP'!M40+'[1]TOTAL EST'!M40</f>
        <v>42821</v>
      </c>
      <c r="N40" s="32">
        <f>+'[1]TOTAL RP'!N40+'[1]TOTAL EST'!N40</f>
        <v>42821</v>
      </c>
      <c r="O40" s="32">
        <f>+'[1]TOTAL RP'!O40+'[1]TOTAL EST'!O40</f>
        <v>42821</v>
      </c>
      <c r="P40" s="32">
        <f>+'[1]TOTAL RP'!P40+'[1]TOTAL EST'!P40</f>
        <v>42821</v>
      </c>
      <c r="Q40" s="4" t="str">
        <f t="shared" si="1"/>
        <v>1</v>
      </c>
      <c r="R40" s="4" t="str">
        <f t="shared" si="2"/>
        <v>17</v>
      </c>
    </row>
    <row r="41" spans="1:18" x14ac:dyDescent="0.25">
      <c r="A41" s="1"/>
      <c r="B41" s="29" t="s">
        <v>55</v>
      </c>
      <c r="C41" s="30"/>
      <c r="D41" s="31">
        <f t="shared" si="0"/>
        <v>0</v>
      </c>
      <c r="E41" s="32">
        <f>+'[1]TOTAL RP'!E41+'[1]TOTAL EST'!E41</f>
        <v>0</v>
      </c>
      <c r="F41" s="32">
        <f>+'[1]TOTAL RP'!F41+'[1]TOTAL EST'!F41</f>
        <v>0</v>
      </c>
      <c r="G41" s="32">
        <f>+'[1]TOTAL RP'!G41+'[1]TOTAL EST'!G41</f>
        <v>0</v>
      </c>
      <c r="H41" s="32">
        <f>+'[1]TOTAL RP'!H41+'[1]TOTAL EST'!H41</f>
        <v>0</v>
      </c>
      <c r="I41" s="32">
        <f>+'[1]TOTAL RP'!I41+'[1]TOTAL EST'!I41</f>
        <v>0</v>
      </c>
      <c r="J41" s="32">
        <f>+'[1]TOTAL RP'!J41+'[1]TOTAL EST'!J41</f>
        <v>0</v>
      </c>
      <c r="K41" s="32">
        <f>+'[1]TOTAL RP'!K41+'[1]TOTAL EST'!K41</f>
        <v>0</v>
      </c>
      <c r="L41" s="32">
        <f>+'[1]TOTAL RP'!L41+'[1]TOTAL EST'!L41</f>
        <v>0</v>
      </c>
      <c r="M41" s="32">
        <f>+'[1]TOTAL RP'!M41+'[1]TOTAL EST'!M41</f>
        <v>0</v>
      </c>
      <c r="N41" s="32">
        <f>+'[1]TOTAL RP'!N41+'[1]TOTAL EST'!N41</f>
        <v>0</v>
      </c>
      <c r="O41" s="32">
        <f>+'[1]TOTAL RP'!O41+'[1]TOTAL EST'!O41</f>
        <v>0</v>
      </c>
      <c r="P41" s="32">
        <f>+'[1]TOTAL RP'!P41+'[1]TOTAL EST'!P41</f>
        <v>0</v>
      </c>
      <c r="Q41" s="4" t="str">
        <f t="shared" si="1"/>
        <v>1</v>
      </c>
      <c r="R41" s="4" t="str">
        <f t="shared" si="2"/>
        <v>17</v>
      </c>
    </row>
    <row r="42" spans="1:18" x14ac:dyDescent="0.25">
      <c r="A42" s="1"/>
      <c r="B42" s="17" t="s">
        <v>56</v>
      </c>
      <c r="C42" s="18"/>
      <c r="D42" s="33">
        <f t="shared" si="0"/>
        <v>2764246</v>
      </c>
      <c r="E42" s="20">
        <f>SUMIF($Q43:$Q$309,LEFT($B42,1),E43:E$309)/2</f>
        <v>230816</v>
      </c>
      <c r="F42" s="20">
        <f>SUMIF($Q43:$Q$309,LEFT($B42,1),F43:F$309)/2</f>
        <v>230830</v>
      </c>
      <c r="G42" s="20">
        <f>SUMIF($Q43:$Q$309,LEFT($B42,1),G43:G$309)/2</f>
        <v>230352</v>
      </c>
      <c r="H42" s="20">
        <f>SUMIF($Q43:$Q$309,LEFT($B42,1),H43:H$309)/2</f>
        <v>230353</v>
      </c>
      <c r="I42" s="20">
        <f>SUMIF($Q43:$Q$309,LEFT($B42,1),I43:I$309)/2</f>
        <v>230384</v>
      </c>
      <c r="J42" s="20">
        <f>SUMIF($Q43:$Q$309,LEFT($B42,1),J43:J$309)/2</f>
        <v>230384</v>
      </c>
      <c r="K42" s="20">
        <f>SUMIF($Q43:$Q$309,LEFT($B42,1),K43:K$309)/2</f>
        <v>230385</v>
      </c>
      <c r="L42" s="20">
        <f>SUMIF($Q43:$Q$309,LEFT($B42,1),L43:L$309)/2</f>
        <v>230354</v>
      </c>
      <c r="M42" s="20">
        <f>SUMIF($Q43:$Q$309,LEFT($B42,1),M43:M$309)/2</f>
        <v>230385</v>
      </c>
      <c r="N42" s="20">
        <f>SUMIF($Q43:$Q$309,LEFT($B42,1),N43:N$309)/2</f>
        <v>230354</v>
      </c>
      <c r="O42" s="20">
        <f>SUMIF($Q43:$Q$309,LEFT($B42,1),O43:O$309)/2</f>
        <v>230385</v>
      </c>
      <c r="P42" s="34">
        <f>SUMIF($Q43:$Q$309,LEFT($B42,1),P43:P$309)/2</f>
        <v>229264</v>
      </c>
      <c r="Q42" s="4" t="str">
        <f t="shared" si="1"/>
        <v>2</v>
      </c>
      <c r="R42" s="4" t="str">
        <f t="shared" si="2"/>
        <v>20</v>
      </c>
    </row>
    <row r="43" spans="1:18" s="28" customFormat="1" x14ac:dyDescent="0.25">
      <c r="A43" s="21"/>
      <c r="B43" s="22" t="s">
        <v>57</v>
      </c>
      <c r="C43" s="23"/>
      <c r="D43" s="24">
        <f t="shared" si="0"/>
        <v>1332139</v>
      </c>
      <c r="E43" s="25">
        <f>SUMIF($R44:$R$309,LEFT($B43,2),E44:E$309)</f>
        <v>111134</v>
      </c>
      <c r="F43" s="25">
        <f>SUMIF($R44:$R$309,LEFT($B43,2),F44:F$309)</f>
        <v>111134</v>
      </c>
      <c r="G43" s="25">
        <f>SUMIF($R44:$R$309,LEFT($B43,2),G44:G$309)</f>
        <v>110967</v>
      </c>
      <c r="H43" s="25">
        <f>SUMIF($R44:$R$309,LEFT($B43,2),H44:H$309)</f>
        <v>110968</v>
      </c>
      <c r="I43" s="25">
        <f>SUMIF($R44:$R$309,LEFT($B43,2),I44:I$309)</f>
        <v>110999</v>
      </c>
      <c r="J43" s="25">
        <f>SUMIF($R44:$R$309,LEFT($B43,2),J44:J$309)</f>
        <v>110999</v>
      </c>
      <c r="K43" s="25">
        <f>SUMIF($R44:$R$309,LEFT($B43,2),K44:K$309)</f>
        <v>111000</v>
      </c>
      <c r="L43" s="25">
        <f>SUMIF($R44:$R$309,LEFT($B43,2),L44:L$309)</f>
        <v>110969</v>
      </c>
      <c r="M43" s="25">
        <f>SUMIF($R44:$R$309,LEFT($B43,2),M44:M$309)</f>
        <v>111000</v>
      </c>
      <c r="N43" s="25">
        <f>SUMIF($R44:$R$309,LEFT($B43,2),N44:N$309)</f>
        <v>110969</v>
      </c>
      <c r="O43" s="25">
        <f>SUMIF($R44:$R$309,LEFT($B43,2),O44:O$309)</f>
        <v>111000</v>
      </c>
      <c r="P43" s="25">
        <f>SUMIF($R44:$R$309,LEFT($B43,2),P44:P$309)</f>
        <v>111000</v>
      </c>
      <c r="Q43" s="27" t="str">
        <f t="shared" si="1"/>
        <v>2</v>
      </c>
      <c r="R43" s="27" t="str">
        <f t="shared" si="2"/>
        <v>21</v>
      </c>
    </row>
    <row r="44" spans="1:18" x14ac:dyDescent="0.25">
      <c r="A44" s="1"/>
      <c r="B44" s="29" t="s">
        <v>58</v>
      </c>
      <c r="C44" s="30"/>
      <c r="D44" s="31">
        <f t="shared" si="0"/>
        <v>570396</v>
      </c>
      <c r="E44" s="32">
        <f>+'[1]TOTAL RP'!E44+'[1]TOTAL EST'!E44</f>
        <v>47533</v>
      </c>
      <c r="F44" s="32">
        <f>+'[1]TOTAL RP'!F44+'[1]TOTAL EST'!F44</f>
        <v>47533</v>
      </c>
      <c r="G44" s="32">
        <f>+'[1]TOTAL RP'!G44+'[1]TOTAL EST'!G44</f>
        <v>47533</v>
      </c>
      <c r="H44" s="32">
        <f>+'[1]TOTAL RP'!H44+'[1]TOTAL EST'!H44</f>
        <v>47533</v>
      </c>
      <c r="I44" s="32">
        <f>+'[1]TOTAL RP'!I44+'[1]TOTAL EST'!I44</f>
        <v>47533</v>
      </c>
      <c r="J44" s="32">
        <f>+'[1]TOTAL RP'!J44+'[1]TOTAL EST'!J44</f>
        <v>47533</v>
      </c>
      <c r="K44" s="32">
        <f>+'[1]TOTAL RP'!K44+'[1]TOTAL EST'!K44</f>
        <v>47533</v>
      </c>
      <c r="L44" s="32">
        <f>+'[1]TOTAL RP'!L44+'[1]TOTAL EST'!L44</f>
        <v>47533</v>
      </c>
      <c r="M44" s="32">
        <f>+'[1]TOTAL RP'!M44+'[1]TOTAL EST'!M44</f>
        <v>47533</v>
      </c>
      <c r="N44" s="32">
        <f>+'[1]TOTAL RP'!N44+'[1]TOTAL EST'!N44</f>
        <v>47533</v>
      </c>
      <c r="O44" s="32">
        <f>+'[1]TOTAL RP'!O44+'[1]TOTAL EST'!O44</f>
        <v>47533</v>
      </c>
      <c r="P44" s="32">
        <f>+'[1]TOTAL RP'!P44+'[1]TOTAL EST'!P44</f>
        <v>47533</v>
      </c>
      <c r="Q44" s="4" t="str">
        <f t="shared" si="1"/>
        <v>2</v>
      </c>
      <c r="R44" s="4" t="str">
        <f t="shared" si="2"/>
        <v>21</v>
      </c>
    </row>
    <row r="45" spans="1:18" x14ac:dyDescent="0.25">
      <c r="A45" s="1"/>
      <c r="B45" s="29" t="s">
        <v>59</v>
      </c>
      <c r="C45" s="30"/>
      <c r="D45" s="31">
        <f t="shared" si="0"/>
        <v>428539</v>
      </c>
      <c r="E45" s="32">
        <f>+'[1]TOTAL RP'!E45+'[1]TOTAL EST'!E45</f>
        <v>35712</v>
      </c>
      <c r="F45" s="32">
        <f>+'[1]TOTAL RP'!F45+'[1]TOTAL EST'!F45</f>
        <v>35712</v>
      </c>
      <c r="G45" s="32">
        <f>+'[1]TOTAL RP'!G45+'[1]TOTAL EST'!G45</f>
        <v>35710</v>
      </c>
      <c r="H45" s="32">
        <f>+'[1]TOTAL RP'!H45+'[1]TOTAL EST'!H45</f>
        <v>35711</v>
      </c>
      <c r="I45" s="32">
        <f>+'[1]TOTAL RP'!I45+'[1]TOTAL EST'!I45</f>
        <v>35711</v>
      </c>
      <c r="J45" s="32">
        <f>+'[1]TOTAL RP'!J45+'[1]TOTAL EST'!J45</f>
        <v>35711</v>
      </c>
      <c r="K45" s="32">
        <f>+'[1]TOTAL RP'!K45+'[1]TOTAL EST'!K45</f>
        <v>35712</v>
      </c>
      <c r="L45" s="32">
        <f>+'[1]TOTAL RP'!L45+'[1]TOTAL EST'!L45</f>
        <v>35712</v>
      </c>
      <c r="M45" s="32">
        <f>+'[1]TOTAL RP'!M45+'[1]TOTAL EST'!M45</f>
        <v>35712</v>
      </c>
      <c r="N45" s="32">
        <f>+'[1]TOTAL RP'!N45+'[1]TOTAL EST'!N45</f>
        <v>35712</v>
      </c>
      <c r="O45" s="32">
        <f>+'[1]TOTAL RP'!O45+'[1]TOTAL EST'!O45</f>
        <v>35712</v>
      </c>
      <c r="P45" s="32">
        <f>+'[1]TOTAL RP'!P45+'[1]TOTAL EST'!P45</f>
        <v>35712</v>
      </c>
      <c r="Q45" s="4" t="str">
        <f t="shared" si="1"/>
        <v>2</v>
      </c>
      <c r="R45" s="4" t="str">
        <f t="shared" si="2"/>
        <v>21</v>
      </c>
    </row>
    <row r="46" spans="1:18" x14ac:dyDescent="0.25">
      <c r="A46" s="1"/>
      <c r="B46" s="29" t="s">
        <v>60</v>
      </c>
      <c r="C46" s="30"/>
      <c r="D46" s="31">
        <f t="shared" si="0"/>
        <v>0</v>
      </c>
      <c r="E46" s="32">
        <f>+'[1]TOTAL RP'!E46+'[1]TOTAL EST'!E46</f>
        <v>0</v>
      </c>
      <c r="F46" s="32">
        <f>+'[1]TOTAL RP'!F46+'[1]TOTAL EST'!F46</f>
        <v>0</v>
      </c>
      <c r="G46" s="32">
        <f>+'[1]TOTAL RP'!G46+'[1]TOTAL EST'!G46</f>
        <v>0</v>
      </c>
      <c r="H46" s="32">
        <f>+'[1]TOTAL RP'!H46+'[1]TOTAL EST'!H46</f>
        <v>0</v>
      </c>
      <c r="I46" s="32">
        <f>+'[1]TOTAL RP'!I46+'[1]TOTAL EST'!I46</f>
        <v>0</v>
      </c>
      <c r="J46" s="32">
        <f>+'[1]TOTAL RP'!J46+'[1]TOTAL EST'!J46</f>
        <v>0</v>
      </c>
      <c r="K46" s="32">
        <f>+'[1]TOTAL RP'!K46+'[1]TOTAL EST'!K46</f>
        <v>0</v>
      </c>
      <c r="L46" s="32">
        <f>+'[1]TOTAL RP'!L46+'[1]TOTAL EST'!L46</f>
        <v>0</v>
      </c>
      <c r="M46" s="32">
        <f>+'[1]TOTAL RP'!M46+'[1]TOTAL EST'!M46</f>
        <v>0</v>
      </c>
      <c r="N46" s="32">
        <f>+'[1]TOTAL RP'!N46+'[1]TOTAL EST'!N46</f>
        <v>0</v>
      </c>
      <c r="O46" s="32">
        <f>+'[1]TOTAL RP'!O46+'[1]TOTAL EST'!O46</f>
        <v>0</v>
      </c>
      <c r="P46" s="32">
        <f>+'[1]TOTAL RP'!P46+'[1]TOTAL EST'!P46</f>
        <v>0</v>
      </c>
      <c r="Q46" s="4" t="str">
        <f t="shared" si="1"/>
        <v>2</v>
      </c>
      <c r="R46" s="4" t="str">
        <f t="shared" si="2"/>
        <v>21</v>
      </c>
    </row>
    <row r="47" spans="1:18" x14ac:dyDescent="0.25">
      <c r="A47" s="1"/>
      <c r="B47" s="29" t="s">
        <v>61</v>
      </c>
      <c r="C47" s="30"/>
      <c r="D47" s="31">
        <f t="shared" si="0"/>
        <v>26376</v>
      </c>
      <c r="E47" s="32">
        <f>+'[1]TOTAL RP'!E47+'[1]TOTAL EST'!E47</f>
        <v>2198</v>
      </c>
      <c r="F47" s="32">
        <f>+'[1]TOTAL RP'!F47+'[1]TOTAL EST'!F47</f>
        <v>2198</v>
      </c>
      <c r="G47" s="32">
        <f>+'[1]TOTAL RP'!G47+'[1]TOTAL EST'!G47</f>
        <v>2198</v>
      </c>
      <c r="H47" s="32">
        <f>+'[1]TOTAL RP'!H47+'[1]TOTAL EST'!H47</f>
        <v>2198</v>
      </c>
      <c r="I47" s="32">
        <f>+'[1]TOTAL RP'!I47+'[1]TOTAL EST'!I47</f>
        <v>2198</v>
      </c>
      <c r="J47" s="32">
        <f>+'[1]TOTAL RP'!J47+'[1]TOTAL EST'!J47</f>
        <v>2198</v>
      </c>
      <c r="K47" s="32">
        <f>+'[1]TOTAL RP'!K47+'[1]TOTAL EST'!K47</f>
        <v>2198</v>
      </c>
      <c r="L47" s="32">
        <f>+'[1]TOTAL RP'!L47+'[1]TOTAL EST'!L47</f>
        <v>2198</v>
      </c>
      <c r="M47" s="32">
        <f>+'[1]TOTAL RP'!M47+'[1]TOTAL EST'!M47</f>
        <v>2198</v>
      </c>
      <c r="N47" s="32">
        <f>+'[1]TOTAL RP'!N47+'[1]TOTAL EST'!N47</f>
        <v>2198</v>
      </c>
      <c r="O47" s="32">
        <f>+'[1]TOTAL RP'!O47+'[1]TOTAL EST'!O47</f>
        <v>2198</v>
      </c>
      <c r="P47" s="32">
        <f>+'[1]TOTAL RP'!P47+'[1]TOTAL EST'!P47</f>
        <v>2198</v>
      </c>
      <c r="Q47" s="4" t="str">
        <f t="shared" si="1"/>
        <v>2</v>
      </c>
      <c r="R47" s="4" t="str">
        <f t="shared" si="2"/>
        <v>21</v>
      </c>
    </row>
    <row r="48" spans="1:18" x14ac:dyDescent="0.25">
      <c r="A48" s="1"/>
      <c r="B48" s="29" t="s">
        <v>62</v>
      </c>
      <c r="C48" s="30"/>
      <c r="D48" s="31">
        <f t="shared" si="0"/>
        <v>96468</v>
      </c>
      <c r="E48" s="32">
        <f>+'[1]TOTAL RP'!E48+'[1]TOTAL EST'!E48</f>
        <v>8039</v>
      </c>
      <c r="F48" s="32">
        <f>+'[1]TOTAL RP'!F48+'[1]TOTAL EST'!F48</f>
        <v>8039</v>
      </c>
      <c r="G48" s="32">
        <f>+'[1]TOTAL RP'!G48+'[1]TOTAL EST'!G48</f>
        <v>8039</v>
      </c>
      <c r="H48" s="32">
        <f>+'[1]TOTAL RP'!H48+'[1]TOTAL EST'!H48</f>
        <v>8039</v>
      </c>
      <c r="I48" s="32">
        <f>+'[1]TOTAL RP'!I48+'[1]TOTAL EST'!I48</f>
        <v>8039</v>
      </c>
      <c r="J48" s="32">
        <f>+'[1]TOTAL RP'!J48+'[1]TOTAL EST'!J48</f>
        <v>8039</v>
      </c>
      <c r="K48" s="32">
        <f>+'[1]TOTAL RP'!K48+'[1]TOTAL EST'!K48</f>
        <v>8039</v>
      </c>
      <c r="L48" s="32">
        <f>+'[1]TOTAL RP'!L48+'[1]TOTAL EST'!L48</f>
        <v>8039</v>
      </c>
      <c r="M48" s="32">
        <f>+'[1]TOTAL RP'!M48+'[1]TOTAL EST'!M48</f>
        <v>8039</v>
      </c>
      <c r="N48" s="32">
        <f>+'[1]TOTAL RP'!N48+'[1]TOTAL EST'!N48</f>
        <v>8039</v>
      </c>
      <c r="O48" s="32">
        <f>+'[1]TOTAL RP'!O48+'[1]TOTAL EST'!O48</f>
        <v>8039</v>
      </c>
      <c r="P48" s="32">
        <f>+'[1]TOTAL RP'!P48+'[1]TOTAL EST'!P48</f>
        <v>8039</v>
      </c>
      <c r="Q48" s="4" t="str">
        <f t="shared" si="1"/>
        <v>2</v>
      </c>
      <c r="R48" s="4" t="str">
        <f t="shared" si="2"/>
        <v>21</v>
      </c>
    </row>
    <row r="49" spans="1:18" x14ac:dyDescent="0.25">
      <c r="A49" s="1"/>
      <c r="B49" s="29" t="s">
        <v>63</v>
      </c>
      <c r="C49" s="30"/>
      <c r="D49" s="31">
        <f t="shared" si="0"/>
        <v>189840</v>
      </c>
      <c r="E49" s="32">
        <f>+'[1]TOTAL RP'!E49+'[1]TOTAL EST'!E49</f>
        <v>15942</v>
      </c>
      <c r="F49" s="32">
        <f>+'[1]TOTAL RP'!F49+'[1]TOTAL EST'!F49</f>
        <v>15942</v>
      </c>
      <c r="G49" s="32">
        <f>+'[1]TOTAL RP'!G49+'[1]TOTAL EST'!G49</f>
        <v>15777</v>
      </c>
      <c r="H49" s="32">
        <f>+'[1]TOTAL RP'!H49+'[1]TOTAL EST'!H49</f>
        <v>15777</v>
      </c>
      <c r="I49" s="32">
        <f>+'[1]TOTAL RP'!I49+'[1]TOTAL EST'!I49</f>
        <v>15808</v>
      </c>
      <c r="J49" s="32">
        <f>+'[1]TOTAL RP'!J49+'[1]TOTAL EST'!J49</f>
        <v>15808</v>
      </c>
      <c r="K49" s="32">
        <f>+'[1]TOTAL RP'!K49+'[1]TOTAL EST'!K49</f>
        <v>15808</v>
      </c>
      <c r="L49" s="32">
        <f>+'[1]TOTAL RP'!L49+'[1]TOTAL EST'!L49</f>
        <v>15777</v>
      </c>
      <c r="M49" s="32">
        <f>+'[1]TOTAL RP'!M49+'[1]TOTAL EST'!M49</f>
        <v>15808</v>
      </c>
      <c r="N49" s="32">
        <f>+'[1]TOTAL RP'!N49+'[1]TOTAL EST'!N49</f>
        <v>15777</v>
      </c>
      <c r="O49" s="32">
        <f>+'[1]TOTAL RP'!O49+'[1]TOTAL EST'!O49</f>
        <v>15808</v>
      </c>
      <c r="P49" s="32">
        <f>+'[1]TOTAL RP'!P49+'[1]TOTAL EST'!P49</f>
        <v>15808</v>
      </c>
      <c r="Q49" s="4" t="str">
        <f t="shared" si="1"/>
        <v>2</v>
      </c>
      <c r="R49" s="4" t="str">
        <f t="shared" si="2"/>
        <v>21</v>
      </c>
    </row>
    <row r="50" spans="1:18" x14ac:dyDescent="0.25">
      <c r="A50" s="1"/>
      <c r="B50" s="29" t="s">
        <v>64</v>
      </c>
      <c r="C50" s="30"/>
      <c r="D50" s="31">
        <f t="shared" si="0"/>
        <v>20520</v>
      </c>
      <c r="E50" s="32">
        <f>+'[1]TOTAL RP'!E50+'[1]TOTAL EST'!E50</f>
        <v>1710</v>
      </c>
      <c r="F50" s="32">
        <f>+'[1]TOTAL RP'!F50+'[1]TOTAL EST'!F50</f>
        <v>1710</v>
      </c>
      <c r="G50" s="32">
        <f>+'[1]TOTAL RP'!G50+'[1]TOTAL EST'!G50</f>
        <v>1710</v>
      </c>
      <c r="H50" s="32">
        <f>+'[1]TOTAL RP'!H50+'[1]TOTAL EST'!H50</f>
        <v>1710</v>
      </c>
      <c r="I50" s="32">
        <f>+'[1]TOTAL RP'!I50+'[1]TOTAL EST'!I50</f>
        <v>1710</v>
      </c>
      <c r="J50" s="32">
        <f>+'[1]TOTAL RP'!J50+'[1]TOTAL EST'!J50</f>
        <v>1710</v>
      </c>
      <c r="K50" s="32">
        <f>+'[1]TOTAL RP'!K50+'[1]TOTAL EST'!K50</f>
        <v>1710</v>
      </c>
      <c r="L50" s="32">
        <f>+'[1]TOTAL RP'!L50+'[1]TOTAL EST'!L50</f>
        <v>1710</v>
      </c>
      <c r="M50" s="32">
        <f>+'[1]TOTAL RP'!M50+'[1]TOTAL EST'!M50</f>
        <v>1710</v>
      </c>
      <c r="N50" s="32">
        <f>+'[1]TOTAL RP'!N50+'[1]TOTAL EST'!N50</f>
        <v>1710</v>
      </c>
      <c r="O50" s="32">
        <f>+'[1]TOTAL RP'!O50+'[1]TOTAL EST'!O50</f>
        <v>1710</v>
      </c>
      <c r="P50" s="32">
        <f>+'[1]TOTAL RP'!P50+'[1]TOTAL EST'!P50</f>
        <v>1710</v>
      </c>
      <c r="Q50" s="4" t="str">
        <f t="shared" si="1"/>
        <v>2</v>
      </c>
      <c r="R50" s="4" t="str">
        <f t="shared" si="2"/>
        <v>21</v>
      </c>
    </row>
    <row r="51" spans="1:18" x14ac:dyDescent="0.25">
      <c r="A51" s="1"/>
      <c r="B51" s="29" t="s">
        <v>65</v>
      </c>
      <c r="C51" s="30"/>
      <c r="D51" s="31">
        <f t="shared" si="0"/>
        <v>0</v>
      </c>
      <c r="E51" s="32">
        <f>+'[1]TOTAL RP'!E51+'[1]TOTAL EST'!E51</f>
        <v>0</v>
      </c>
      <c r="F51" s="32">
        <f>+'[1]TOTAL RP'!F51+'[1]TOTAL EST'!F51</f>
        <v>0</v>
      </c>
      <c r="G51" s="32">
        <f>+'[1]TOTAL RP'!G51+'[1]TOTAL EST'!G51</f>
        <v>0</v>
      </c>
      <c r="H51" s="32">
        <f>+'[1]TOTAL RP'!H51+'[1]TOTAL EST'!H51</f>
        <v>0</v>
      </c>
      <c r="I51" s="32">
        <f>+'[1]TOTAL RP'!I51+'[1]TOTAL EST'!I51</f>
        <v>0</v>
      </c>
      <c r="J51" s="32">
        <f>+'[1]TOTAL RP'!J51+'[1]TOTAL EST'!J51</f>
        <v>0</v>
      </c>
      <c r="K51" s="32">
        <f>+'[1]TOTAL RP'!K51+'[1]TOTAL EST'!K51</f>
        <v>0</v>
      </c>
      <c r="L51" s="32">
        <f>+'[1]TOTAL RP'!L51+'[1]TOTAL EST'!L51</f>
        <v>0</v>
      </c>
      <c r="M51" s="32">
        <f>+'[1]TOTAL RP'!M51+'[1]TOTAL EST'!M51</f>
        <v>0</v>
      </c>
      <c r="N51" s="32">
        <f>+'[1]TOTAL RP'!N51+'[1]TOTAL EST'!N51</f>
        <v>0</v>
      </c>
      <c r="O51" s="32">
        <f>+'[1]TOTAL RP'!O51+'[1]TOTAL EST'!O51</f>
        <v>0</v>
      </c>
      <c r="P51" s="32">
        <f>+'[1]TOTAL RP'!P51+'[1]TOTAL EST'!P51</f>
        <v>0</v>
      </c>
      <c r="Q51" s="4" t="str">
        <f t="shared" si="1"/>
        <v>2</v>
      </c>
      <c r="R51" s="4" t="str">
        <f t="shared" si="2"/>
        <v>21</v>
      </c>
    </row>
    <row r="52" spans="1:18" s="28" customFormat="1" x14ac:dyDescent="0.25">
      <c r="A52" s="21"/>
      <c r="B52" s="22" t="s">
        <v>66</v>
      </c>
      <c r="C52" s="23"/>
      <c r="D52" s="24">
        <f t="shared" si="0"/>
        <v>192240</v>
      </c>
      <c r="E52" s="25">
        <f>SUMIF($R53:$R$309,LEFT($B52,2),E53:E$309)</f>
        <v>16020</v>
      </c>
      <c r="F52" s="25">
        <f>SUMIF($R53:$R$309,LEFT($B52,2),F53:F$309)</f>
        <v>16020</v>
      </c>
      <c r="G52" s="25">
        <f>SUMIF($R53:$R$309,LEFT($B52,2),G53:G$309)</f>
        <v>16020</v>
      </c>
      <c r="H52" s="25">
        <f>SUMIF($R53:$R$309,LEFT($B52,2),H53:H$309)</f>
        <v>16020</v>
      </c>
      <c r="I52" s="25">
        <f>SUMIF($R53:$R$309,LEFT($B52,2),I53:I$309)</f>
        <v>16020</v>
      </c>
      <c r="J52" s="25">
        <f>SUMIF($R53:$R$309,LEFT($B52,2),J53:J$309)</f>
        <v>16020</v>
      </c>
      <c r="K52" s="25">
        <f>SUMIF($R53:$R$309,LEFT($B52,2),K53:K$309)</f>
        <v>16020</v>
      </c>
      <c r="L52" s="25">
        <f>SUMIF($R53:$R$309,LEFT($B52,2),L53:L$309)</f>
        <v>16020</v>
      </c>
      <c r="M52" s="25">
        <f>SUMIF($R53:$R$309,LEFT($B52,2),M53:M$309)</f>
        <v>16020</v>
      </c>
      <c r="N52" s="25">
        <f>SUMIF($R53:$R$309,LEFT($B52,2),N53:N$309)</f>
        <v>16020</v>
      </c>
      <c r="O52" s="25">
        <f>SUMIF($R53:$R$309,LEFT($B52,2),O53:O$309)</f>
        <v>16020</v>
      </c>
      <c r="P52" s="26">
        <f>SUMIF($R53:$R$309,LEFT($B52,2),P53:P$309)</f>
        <v>16020</v>
      </c>
      <c r="Q52" s="27" t="str">
        <f t="shared" si="1"/>
        <v>2</v>
      </c>
      <c r="R52" s="27" t="str">
        <f t="shared" si="2"/>
        <v>22</v>
      </c>
    </row>
    <row r="53" spans="1:18" x14ac:dyDescent="0.25">
      <c r="A53" s="1"/>
      <c r="B53" s="29" t="s">
        <v>67</v>
      </c>
      <c r="C53" s="30"/>
      <c r="D53" s="31">
        <f t="shared" si="0"/>
        <v>152748</v>
      </c>
      <c r="E53" s="32">
        <f>+'[1]TOTAL RP'!E53+'[1]TOTAL EST'!E53</f>
        <v>12729</v>
      </c>
      <c r="F53" s="32">
        <f>+'[1]TOTAL RP'!F53+'[1]TOTAL EST'!F53</f>
        <v>12729</v>
      </c>
      <c r="G53" s="32">
        <f>+'[1]TOTAL RP'!G53+'[1]TOTAL EST'!G53</f>
        <v>12729</v>
      </c>
      <c r="H53" s="32">
        <f>+'[1]TOTAL RP'!H53+'[1]TOTAL EST'!H53</f>
        <v>12729</v>
      </c>
      <c r="I53" s="32">
        <f>+'[1]TOTAL RP'!I53+'[1]TOTAL EST'!I53</f>
        <v>12729</v>
      </c>
      <c r="J53" s="32">
        <f>+'[1]TOTAL RP'!J53+'[1]TOTAL EST'!J53</f>
        <v>12729</v>
      </c>
      <c r="K53" s="32">
        <f>+'[1]TOTAL RP'!K53+'[1]TOTAL EST'!K53</f>
        <v>12729</v>
      </c>
      <c r="L53" s="32">
        <f>+'[1]TOTAL RP'!L53+'[1]TOTAL EST'!L53</f>
        <v>12729</v>
      </c>
      <c r="M53" s="32">
        <f>+'[1]TOTAL RP'!M53+'[1]TOTAL EST'!M53</f>
        <v>12729</v>
      </c>
      <c r="N53" s="32">
        <f>+'[1]TOTAL RP'!N53+'[1]TOTAL EST'!N53</f>
        <v>12729</v>
      </c>
      <c r="O53" s="32">
        <f>+'[1]TOTAL RP'!O53+'[1]TOTAL EST'!O53</f>
        <v>12729</v>
      </c>
      <c r="P53" s="32">
        <f>+'[1]TOTAL RP'!P53+'[1]TOTAL EST'!P53</f>
        <v>12729</v>
      </c>
      <c r="Q53" s="4" t="str">
        <f t="shared" si="1"/>
        <v>2</v>
      </c>
      <c r="R53" s="4" t="str">
        <f t="shared" si="2"/>
        <v>22</v>
      </c>
    </row>
    <row r="54" spans="1:18" x14ac:dyDescent="0.25">
      <c r="A54" s="1"/>
      <c r="B54" s="29" t="s">
        <v>68</v>
      </c>
      <c r="C54" s="30"/>
      <c r="D54" s="31">
        <f t="shared" si="0"/>
        <v>0</v>
      </c>
      <c r="E54" s="32">
        <f>+'[1]TOTAL RP'!E54+'[1]TOTAL EST'!E54</f>
        <v>0</v>
      </c>
      <c r="F54" s="32">
        <f>+'[1]TOTAL RP'!F54+'[1]TOTAL EST'!F54</f>
        <v>0</v>
      </c>
      <c r="G54" s="32">
        <f>+'[1]TOTAL RP'!G54+'[1]TOTAL EST'!G54</f>
        <v>0</v>
      </c>
      <c r="H54" s="32">
        <f>+'[1]TOTAL RP'!H54+'[1]TOTAL EST'!H54</f>
        <v>0</v>
      </c>
      <c r="I54" s="32">
        <f>+'[1]TOTAL RP'!I54+'[1]TOTAL EST'!I54</f>
        <v>0</v>
      </c>
      <c r="J54" s="32">
        <f>+'[1]TOTAL RP'!J54+'[1]TOTAL EST'!J54</f>
        <v>0</v>
      </c>
      <c r="K54" s="32">
        <f>+'[1]TOTAL RP'!K54+'[1]TOTAL EST'!K54</f>
        <v>0</v>
      </c>
      <c r="L54" s="32">
        <f>+'[1]TOTAL RP'!L54+'[1]TOTAL EST'!L54</f>
        <v>0</v>
      </c>
      <c r="M54" s="32">
        <f>+'[1]TOTAL RP'!M54+'[1]TOTAL EST'!M54</f>
        <v>0</v>
      </c>
      <c r="N54" s="32">
        <f>+'[1]TOTAL RP'!N54+'[1]TOTAL EST'!N54</f>
        <v>0</v>
      </c>
      <c r="O54" s="32">
        <f>+'[1]TOTAL RP'!O54+'[1]TOTAL EST'!O54</f>
        <v>0</v>
      </c>
      <c r="P54" s="32">
        <f>+'[1]TOTAL RP'!P54+'[1]TOTAL EST'!P54</f>
        <v>0</v>
      </c>
      <c r="Q54" s="4" t="str">
        <f t="shared" si="1"/>
        <v>2</v>
      </c>
      <c r="R54" s="4" t="str">
        <f t="shared" si="2"/>
        <v>22</v>
      </c>
    </row>
    <row r="55" spans="1:18" x14ac:dyDescent="0.25">
      <c r="A55" s="1"/>
      <c r="B55" s="29" t="s">
        <v>69</v>
      </c>
      <c r="C55" s="30"/>
      <c r="D55" s="31">
        <f t="shared" si="0"/>
        <v>39492</v>
      </c>
      <c r="E55" s="32">
        <f>+'[1]TOTAL RP'!E55+'[1]TOTAL EST'!E55</f>
        <v>3291</v>
      </c>
      <c r="F55" s="32">
        <f>+'[1]TOTAL RP'!F55+'[1]TOTAL EST'!F55</f>
        <v>3291</v>
      </c>
      <c r="G55" s="32">
        <f>+'[1]TOTAL RP'!G55+'[1]TOTAL EST'!G55</f>
        <v>3291</v>
      </c>
      <c r="H55" s="32">
        <f>+'[1]TOTAL RP'!H55+'[1]TOTAL EST'!H55</f>
        <v>3291</v>
      </c>
      <c r="I55" s="32">
        <f>+'[1]TOTAL RP'!I55+'[1]TOTAL EST'!I55</f>
        <v>3291</v>
      </c>
      <c r="J55" s="32">
        <f>+'[1]TOTAL RP'!J55+'[1]TOTAL EST'!J55</f>
        <v>3291</v>
      </c>
      <c r="K55" s="32">
        <f>+'[1]TOTAL RP'!K55+'[1]TOTAL EST'!K55</f>
        <v>3291</v>
      </c>
      <c r="L55" s="32">
        <f>+'[1]TOTAL RP'!L55+'[1]TOTAL EST'!L55</f>
        <v>3291</v>
      </c>
      <c r="M55" s="32">
        <f>+'[1]TOTAL RP'!M55+'[1]TOTAL EST'!M55</f>
        <v>3291</v>
      </c>
      <c r="N55" s="32">
        <f>+'[1]TOTAL RP'!N55+'[1]TOTAL EST'!N55</f>
        <v>3291</v>
      </c>
      <c r="O55" s="32">
        <f>+'[1]TOTAL RP'!O55+'[1]TOTAL EST'!O55</f>
        <v>3291</v>
      </c>
      <c r="P55" s="32">
        <f>+'[1]TOTAL RP'!P55+'[1]TOTAL EST'!P55</f>
        <v>3291</v>
      </c>
      <c r="Q55" s="4" t="str">
        <f t="shared" si="1"/>
        <v>2</v>
      </c>
      <c r="R55" s="4" t="str">
        <f t="shared" si="2"/>
        <v>22</v>
      </c>
    </row>
    <row r="56" spans="1:18" s="28" customFormat="1" x14ac:dyDescent="0.25">
      <c r="A56" s="21"/>
      <c r="B56" s="22" t="s">
        <v>70</v>
      </c>
      <c r="C56" s="23"/>
      <c r="D56" s="24">
        <f t="shared" si="0"/>
        <v>4152</v>
      </c>
      <c r="E56" s="25">
        <f>SUMIF($R57:$R$309,LEFT($B56,2),E57:E$309)</f>
        <v>346</v>
      </c>
      <c r="F56" s="25">
        <f>SUMIF($R57:$R$309,LEFT($B56,2),F57:F$309)</f>
        <v>346</v>
      </c>
      <c r="G56" s="25">
        <f>SUMIF($R57:$R$309,LEFT($B56,2),G57:G$309)</f>
        <v>346</v>
      </c>
      <c r="H56" s="25">
        <f>SUMIF($R57:$R$309,LEFT($B56,2),H57:H$309)</f>
        <v>346</v>
      </c>
      <c r="I56" s="25">
        <f>SUMIF($R57:$R$309,LEFT($B56,2),I57:I$309)</f>
        <v>346</v>
      </c>
      <c r="J56" s="25">
        <f>SUMIF($R57:$R$309,LEFT($B56,2),J57:J$309)</f>
        <v>346</v>
      </c>
      <c r="K56" s="25">
        <f>SUMIF($R57:$R$309,LEFT($B56,2),K57:K$309)</f>
        <v>346</v>
      </c>
      <c r="L56" s="25">
        <f>SUMIF($R57:$R$309,LEFT($B56,2),L57:L$309)</f>
        <v>346</v>
      </c>
      <c r="M56" s="25">
        <f>SUMIF($R57:$R$309,LEFT($B56,2),M57:M$309)</f>
        <v>346</v>
      </c>
      <c r="N56" s="25">
        <f>SUMIF($R57:$R$309,LEFT($B56,2),N57:N$309)</f>
        <v>346</v>
      </c>
      <c r="O56" s="25">
        <f>SUMIF($R57:$R$309,LEFT($B56,2),O57:O$309)</f>
        <v>346</v>
      </c>
      <c r="P56" s="26">
        <f>SUMIF($R57:$R$309,LEFT($B56,2),P57:P$309)</f>
        <v>346</v>
      </c>
      <c r="Q56" s="27" t="str">
        <f t="shared" si="1"/>
        <v>2</v>
      </c>
      <c r="R56" s="27" t="str">
        <f t="shared" si="2"/>
        <v>23</v>
      </c>
    </row>
    <row r="57" spans="1:18" x14ac:dyDescent="0.25">
      <c r="A57" s="1"/>
      <c r="B57" s="29" t="s">
        <v>71</v>
      </c>
      <c r="C57" s="30"/>
      <c r="D57" s="31">
        <f t="shared" si="0"/>
        <v>0</v>
      </c>
      <c r="E57" s="32">
        <f>+'[1]TOTAL RP'!E57+'[1]TOTAL EST'!E57</f>
        <v>0</v>
      </c>
      <c r="F57" s="32">
        <f>+'[1]TOTAL RP'!F57+'[1]TOTAL EST'!F57</f>
        <v>0</v>
      </c>
      <c r="G57" s="32">
        <f>+'[1]TOTAL RP'!G57+'[1]TOTAL EST'!G57</f>
        <v>0</v>
      </c>
      <c r="H57" s="32">
        <f>+'[1]TOTAL RP'!H57+'[1]TOTAL EST'!H57</f>
        <v>0</v>
      </c>
      <c r="I57" s="32">
        <f>+'[1]TOTAL RP'!I57+'[1]TOTAL EST'!I57</f>
        <v>0</v>
      </c>
      <c r="J57" s="32">
        <f>+'[1]TOTAL RP'!J57+'[1]TOTAL EST'!J57</f>
        <v>0</v>
      </c>
      <c r="K57" s="32">
        <f>+'[1]TOTAL RP'!K57+'[1]TOTAL EST'!K57</f>
        <v>0</v>
      </c>
      <c r="L57" s="32">
        <f>+'[1]TOTAL RP'!L57+'[1]TOTAL EST'!L57</f>
        <v>0</v>
      </c>
      <c r="M57" s="32">
        <f>+'[1]TOTAL RP'!M57+'[1]TOTAL EST'!M57</f>
        <v>0</v>
      </c>
      <c r="N57" s="32">
        <f>+'[1]TOTAL RP'!N57+'[1]TOTAL EST'!N57</f>
        <v>0</v>
      </c>
      <c r="O57" s="32">
        <f>+'[1]TOTAL RP'!O57+'[1]TOTAL EST'!O57</f>
        <v>0</v>
      </c>
      <c r="P57" s="32">
        <f>+'[1]TOTAL RP'!P57+'[1]TOTAL EST'!P57</f>
        <v>0</v>
      </c>
      <c r="Q57" s="4" t="str">
        <f t="shared" si="1"/>
        <v>2</v>
      </c>
      <c r="R57" s="4" t="str">
        <f t="shared" si="2"/>
        <v>23</v>
      </c>
    </row>
    <row r="58" spans="1:18" x14ac:dyDescent="0.25">
      <c r="A58" s="1"/>
      <c r="B58" s="29" t="s">
        <v>72</v>
      </c>
      <c r="C58" s="30"/>
      <c r="D58" s="31">
        <f t="shared" si="0"/>
        <v>0</v>
      </c>
      <c r="E58" s="32">
        <f>+'[1]TOTAL RP'!E58+'[1]TOTAL EST'!E58</f>
        <v>0</v>
      </c>
      <c r="F58" s="32">
        <f>+'[1]TOTAL RP'!F58+'[1]TOTAL EST'!F58</f>
        <v>0</v>
      </c>
      <c r="G58" s="32">
        <f>+'[1]TOTAL RP'!G58+'[1]TOTAL EST'!G58</f>
        <v>0</v>
      </c>
      <c r="H58" s="32">
        <f>+'[1]TOTAL RP'!H58+'[1]TOTAL EST'!H58</f>
        <v>0</v>
      </c>
      <c r="I58" s="32">
        <f>+'[1]TOTAL RP'!I58+'[1]TOTAL EST'!I58</f>
        <v>0</v>
      </c>
      <c r="J58" s="32">
        <f>+'[1]TOTAL RP'!J58+'[1]TOTAL EST'!J58</f>
        <v>0</v>
      </c>
      <c r="K58" s="32">
        <f>+'[1]TOTAL RP'!K58+'[1]TOTAL EST'!K58</f>
        <v>0</v>
      </c>
      <c r="L58" s="32">
        <f>+'[1]TOTAL RP'!L58+'[1]TOTAL EST'!L58</f>
        <v>0</v>
      </c>
      <c r="M58" s="32">
        <f>+'[1]TOTAL RP'!M58+'[1]TOTAL EST'!M58</f>
        <v>0</v>
      </c>
      <c r="N58" s="32">
        <f>+'[1]TOTAL RP'!N58+'[1]TOTAL EST'!N58</f>
        <v>0</v>
      </c>
      <c r="O58" s="32">
        <f>+'[1]TOTAL RP'!O58+'[1]TOTAL EST'!O58</f>
        <v>0</v>
      </c>
      <c r="P58" s="32">
        <f>+'[1]TOTAL RP'!P58+'[1]TOTAL EST'!P58</f>
        <v>0</v>
      </c>
      <c r="Q58" s="4" t="str">
        <f t="shared" si="1"/>
        <v>2</v>
      </c>
      <c r="R58" s="4" t="str">
        <f t="shared" si="2"/>
        <v>23</v>
      </c>
    </row>
    <row r="59" spans="1:18" x14ac:dyDescent="0.25">
      <c r="A59" s="1"/>
      <c r="B59" s="29" t="s">
        <v>73</v>
      </c>
      <c r="C59" s="30"/>
      <c r="D59" s="31">
        <f t="shared" si="0"/>
        <v>0</v>
      </c>
      <c r="E59" s="32">
        <f>+'[1]TOTAL RP'!E59+'[1]TOTAL EST'!E59</f>
        <v>0</v>
      </c>
      <c r="F59" s="32">
        <f>+'[1]TOTAL RP'!F59+'[1]TOTAL EST'!F59</f>
        <v>0</v>
      </c>
      <c r="G59" s="32">
        <f>+'[1]TOTAL RP'!G59+'[1]TOTAL EST'!G59</f>
        <v>0</v>
      </c>
      <c r="H59" s="32">
        <f>+'[1]TOTAL RP'!H59+'[1]TOTAL EST'!H59</f>
        <v>0</v>
      </c>
      <c r="I59" s="32">
        <f>+'[1]TOTAL RP'!I59+'[1]TOTAL EST'!I59</f>
        <v>0</v>
      </c>
      <c r="J59" s="32">
        <f>+'[1]TOTAL RP'!J59+'[1]TOTAL EST'!J59</f>
        <v>0</v>
      </c>
      <c r="K59" s="32">
        <f>+'[1]TOTAL RP'!K59+'[1]TOTAL EST'!K59</f>
        <v>0</v>
      </c>
      <c r="L59" s="32">
        <f>+'[1]TOTAL RP'!L59+'[1]TOTAL EST'!L59</f>
        <v>0</v>
      </c>
      <c r="M59" s="32">
        <f>+'[1]TOTAL RP'!M59+'[1]TOTAL EST'!M59</f>
        <v>0</v>
      </c>
      <c r="N59" s="32">
        <f>+'[1]TOTAL RP'!N59+'[1]TOTAL EST'!N59</f>
        <v>0</v>
      </c>
      <c r="O59" s="32">
        <f>+'[1]TOTAL RP'!O59+'[1]TOTAL EST'!O59</f>
        <v>0</v>
      </c>
      <c r="P59" s="32">
        <f>+'[1]TOTAL RP'!P59+'[1]TOTAL EST'!P59</f>
        <v>0</v>
      </c>
      <c r="Q59" s="4" t="str">
        <f t="shared" si="1"/>
        <v>2</v>
      </c>
      <c r="R59" s="4" t="str">
        <f t="shared" si="2"/>
        <v>23</v>
      </c>
    </row>
    <row r="60" spans="1:18" x14ac:dyDescent="0.25">
      <c r="A60" s="1"/>
      <c r="B60" s="29" t="s">
        <v>74</v>
      </c>
      <c r="C60" s="30"/>
      <c r="D60" s="31">
        <f t="shared" si="0"/>
        <v>4152</v>
      </c>
      <c r="E60" s="32">
        <f>+'[1]TOTAL RP'!E60+'[1]TOTAL EST'!E60</f>
        <v>346</v>
      </c>
      <c r="F60" s="32">
        <f>+'[1]TOTAL RP'!F60+'[1]TOTAL EST'!F60</f>
        <v>346</v>
      </c>
      <c r="G60" s="32">
        <f>+'[1]TOTAL RP'!G60+'[1]TOTAL EST'!G60</f>
        <v>346</v>
      </c>
      <c r="H60" s="32">
        <f>+'[1]TOTAL RP'!H60+'[1]TOTAL EST'!H60</f>
        <v>346</v>
      </c>
      <c r="I60" s="32">
        <f>+'[1]TOTAL RP'!I60+'[1]TOTAL EST'!I60</f>
        <v>346</v>
      </c>
      <c r="J60" s="32">
        <f>+'[1]TOTAL RP'!J60+'[1]TOTAL EST'!J60</f>
        <v>346</v>
      </c>
      <c r="K60" s="32">
        <f>+'[1]TOTAL RP'!K60+'[1]TOTAL EST'!K60</f>
        <v>346</v>
      </c>
      <c r="L60" s="32">
        <f>+'[1]TOTAL RP'!L60+'[1]TOTAL EST'!L60</f>
        <v>346</v>
      </c>
      <c r="M60" s="32">
        <f>+'[1]TOTAL RP'!M60+'[1]TOTAL EST'!M60</f>
        <v>346</v>
      </c>
      <c r="N60" s="32">
        <f>+'[1]TOTAL RP'!N60+'[1]TOTAL EST'!N60</f>
        <v>346</v>
      </c>
      <c r="O60" s="32">
        <f>+'[1]TOTAL RP'!O60+'[1]TOTAL EST'!O60</f>
        <v>346</v>
      </c>
      <c r="P60" s="32">
        <f>+'[1]TOTAL RP'!P60+'[1]TOTAL EST'!P60</f>
        <v>346</v>
      </c>
      <c r="Q60" s="4" t="str">
        <f t="shared" si="1"/>
        <v>2</v>
      </c>
      <c r="R60" s="4" t="str">
        <f t="shared" si="2"/>
        <v>23</v>
      </c>
    </row>
    <row r="61" spans="1:18" x14ac:dyDescent="0.25">
      <c r="A61" s="1"/>
      <c r="B61" s="29" t="s">
        <v>75</v>
      </c>
      <c r="C61" s="30"/>
      <c r="D61" s="31">
        <f t="shared" si="0"/>
        <v>0</v>
      </c>
      <c r="E61" s="32">
        <f>+'[1]TOTAL RP'!E61+'[1]TOTAL EST'!E61</f>
        <v>0</v>
      </c>
      <c r="F61" s="32">
        <f>+'[1]TOTAL RP'!F61+'[1]TOTAL EST'!F61</f>
        <v>0</v>
      </c>
      <c r="G61" s="32">
        <f>+'[1]TOTAL RP'!G61+'[1]TOTAL EST'!G61</f>
        <v>0</v>
      </c>
      <c r="H61" s="32">
        <f>+'[1]TOTAL RP'!H61+'[1]TOTAL EST'!H61</f>
        <v>0</v>
      </c>
      <c r="I61" s="32">
        <f>+'[1]TOTAL RP'!I61+'[1]TOTAL EST'!I61</f>
        <v>0</v>
      </c>
      <c r="J61" s="32">
        <f>+'[1]TOTAL RP'!J61+'[1]TOTAL EST'!J61</f>
        <v>0</v>
      </c>
      <c r="K61" s="32">
        <f>+'[1]TOTAL RP'!K61+'[1]TOTAL EST'!K61</f>
        <v>0</v>
      </c>
      <c r="L61" s="32">
        <f>+'[1]TOTAL RP'!L61+'[1]TOTAL EST'!L61</f>
        <v>0</v>
      </c>
      <c r="M61" s="32">
        <f>+'[1]TOTAL RP'!M61+'[1]TOTAL EST'!M61</f>
        <v>0</v>
      </c>
      <c r="N61" s="32">
        <f>+'[1]TOTAL RP'!N61+'[1]TOTAL EST'!N61</f>
        <v>0</v>
      </c>
      <c r="O61" s="32">
        <f>+'[1]TOTAL RP'!O61+'[1]TOTAL EST'!O61</f>
        <v>0</v>
      </c>
      <c r="P61" s="32">
        <f>+'[1]TOTAL RP'!P61+'[1]TOTAL EST'!P61</f>
        <v>0</v>
      </c>
      <c r="Q61" s="4" t="str">
        <f t="shared" si="1"/>
        <v>2</v>
      </c>
      <c r="R61" s="4" t="str">
        <f t="shared" si="2"/>
        <v>23</v>
      </c>
    </row>
    <row r="62" spans="1:18" x14ac:dyDescent="0.25">
      <c r="A62" s="1"/>
      <c r="B62" s="29" t="s">
        <v>76</v>
      </c>
      <c r="C62" s="30"/>
      <c r="D62" s="31">
        <f t="shared" si="0"/>
        <v>0</v>
      </c>
      <c r="E62" s="32">
        <f>+'[1]TOTAL RP'!E62+'[1]TOTAL EST'!E62</f>
        <v>0</v>
      </c>
      <c r="F62" s="32">
        <f>+'[1]TOTAL RP'!F62+'[1]TOTAL EST'!F62</f>
        <v>0</v>
      </c>
      <c r="G62" s="32">
        <f>+'[1]TOTAL RP'!G62+'[1]TOTAL EST'!G62</f>
        <v>0</v>
      </c>
      <c r="H62" s="32">
        <f>+'[1]TOTAL RP'!H62+'[1]TOTAL EST'!H62</f>
        <v>0</v>
      </c>
      <c r="I62" s="32">
        <f>+'[1]TOTAL RP'!I62+'[1]TOTAL EST'!I62</f>
        <v>0</v>
      </c>
      <c r="J62" s="32">
        <f>+'[1]TOTAL RP'!J62+'[1]TOTAL EST'!J62</f>
        <v>0</v>
      </c>
      <c r="K62" s="32">
        <f>+'[1]TOTAL RP'!K62+'[1]TOTAL EST'!K62</f>
        <v>0</v>
      </c>
      <c r="L62" s="32">
        <f>+'[1]TOTAL RP'!L62+'[1]TOTAL EST'!L62</f>
        <v>0</v>
      </c>
      <c r="M62" s="32">
        <f>+'[1]TOTAL RP'!M62+'[1]TOTAL EST'!M62</f>
        <v>0</v>
      </c>
      <c r="N62" s="32">
        <f>+'[1]TOTAL RP'!N62+'[1]TOTAL EST'!N62</f>
        <v>0</v>
      </c>
      <c r="O62" s="32">
        <f>+'[1]TOTAL RP'!O62+'[1]TOTAL EST'!O62</f>
        <v>0</v>
      </c>
      <c r="P62" s="32">
        <f>+'[1]TOTAL RP'!P62+'[1]TOTAL EST'!P62</f>
        <v>0</v>
      </c>
      <c r="Q62" s="4" t="str">
        <f t="shared" si="1"/>
        <v>2</v>
      </c>
      <c r="R62" s="4" t="str">
        <f t="shared" si="2"/>
        <v>23</v>
      </c>
    </row>
    <row r="63" spans="1:18" x14ac:dyDescent="0.25">
      <c r="A63" s="1"/>
      <c r="B63" s="29" t="s">
        <v>77</v>
      </c>
      <c r="C63" s="30"/>
      <c r="D63" s="31">
        <f t="shared" si="0"/>
        <v>0</v>
      </c>
      <c r="E63" s="32">
        <f>+'[1]TOTAL RP'!E63+'[1]TOTAL EST'!E63</f>
        <v>0</v>
      </c>
      <c r="F63" s="32">
        <f>+'[1]TOTAL RP'!F63+'[1]TOTAL EST'!F63</f>
        <v>0</v>
      </c>
      <c r="G63" s="32">
        <f>+'[1]TOTAL RP'!G63+'[1]TOTAL EST'!G63</f>
        <v>0</v>
      </c>
      <c r="H63" s="32">
        <f>+'[1]TOTAL RP'!H63+'[1]TOTAL EST'!H63</f>
        <v>0</v>
      </c>
      <c r="I63" s="32">
        <f>+'[1]TOTAL RP'!I63+'[1]TOTAL EST'!I63</f>
        <v>0</v>
      </c>
      <c r="J63" s="32">
        <f>+'[1]TOTAL RP'!J63+'[1]TOTAL EST'!J63</f>
        <v>0</v>
      </c>
      <c r="K63" s="32">
        <f>+'[1]TOTAL RP'!K63+'[1]TOTAL EST'!K63</f>
        <v>0</v>
      </c>
      <c r="L63" s="32">
        <f>+'[1]TOTAL RP'!L63+'[1]TOTAL EST'!L63</f>
        <v>0</v>
      </c>
      <c r="M63" s="32">
        <f>+'[1]TOTAL RP'!M63+'[1]TOTAL EST'!M63</f>
        <v>0</v>
      </c>
      <c r="N63" s="32">
        <f>+'[1]TOTAL RP'!N63+'[1]TOTAL EST'!N63</f>
        <v>0</v>
      </c>
      <c r="O63" s="32">
        <f>+'[1]TOTAL RP'!O63+'[1]TOTAL EST'!O63</f>
        <v>0</v>
      </c>
      <c r="P63" s="32">
        <f>+'[1]TOTAL RP'!P63+'[1]TOTAL EST'!P63</f>
        <v>0</v>
      </c>
      <c r="Q63" s="4" t="str">
        <f t="shared" si="1"/>
        <v>2</v>
      </c>
      <c r="R63" s="4" t="str">
        <f t="shared" si="2"/>
        <v>23</v>
      </c>
    </row>
    <row r="64" spans="1:18" x14ac:dyDescent="0.25">
      <c r="A64" s="1"/>
      <c r="B64" s="29" t="s">
        <v>78</v>
      </c>
      <c r="C64" s="30"/>
      <c r="D64" s="31">
        <f t="shared" si="0"/>
        <v>0</v>
      </c>
      <c r="E64" s="32">
        <f>+'[1]TOTAL RP'!E64+'[1]TOTAL EST'!E64</f>
        <v>0</v>
      </c>
      <c r="F64" s="32">
        <f>+'[1]TOTAL RP'!F64+'[1]TOTAL EST'!F64</f>
        <v>0</v>
      </c>
      <c r="G64" s="32">
        <f>+'[1]TOTAL RP'!G64+'[1]TOTAL EST'!G64</f>
        <v>0</v>
      </c>
      <c r="H64" s="32">
        <f>+'[1]TOTAL RP'!H64+'[1]TOTAL EST'!H64</f>
        <v>0</v>
      </c>
      <c r="I64" s="32">
        <f>+'[1]TOTAL RP'!I64+'[1]TOTAL EST'!I64</f>
        <v>0</v>
      </c>
      <c r="J64" s="32">
        <f>+'[1]TOTAL RP'!J64+'[1]TOTAL EST'!J64</f>
        <v>0</v>
      </c>
      <c r="K64" s="32">
        <f>+'[1]TOTAL RP'!K64+'[1]TOTAL EST'!K64</f>
        <v>0</v>
      </c>
      <c r="L64" s="32">
        <f>+'[1]TOTAL RP'!L64+'[1]TOTAL EST'!L64</f>
        <v>0</v>
      </c>
      <c r="M64" s="32">
        <f>+'[1]TOTAL RP'!M64+'[1]TOTAL EST'!M64</f>
        <v>0</v>
      </c>
      <c r="N64" s="32">
        <f>+'[1]TOTAL RP'!N64+'[1]TOTAL EST'!N64</f>
        <v>0</v>
      </c>
      <c r="O64" s="32">
        <f>+'[1]TOTAL RP'!O64+'[1]TOTAL EST'!O64</f>
        <v>0</v>
      </c>
      <c r="P64" s="32">
        <f>+'[1]TOTAL RP'!P64+'[1]TOTAL EST'!P64</f>
        <v>0</v>
      </c>
      <c r="Q64" s="4" t="str">
        <f t="shared" si="1"/>
        <v>2</v>
      </c>
      <c r="R64" s="4" t="str">
        <f t="shared" si="2"/>
        <v>23</v>
      </c>
    </row>
    <row r="65" spans="1:20" x14ac:dyDescent="0.25">
      <c r="A65" s="1"/>
      <c r="B65" s="29" t="s">
        <v>79</v>
      </c>
      <c r="C65" s="30"/>
      <c r="D65" s="31">
        <f t="shared" si="0"/>
        <v>0</v>
      </c>
      <c r="E65" s="32">
        <f>+'[1]TOTAL RP'!E65+'[1]TOTAL EST'!E65</f>
        <v>0</v>
      </c>
      <c r="F65" s="32">
        <f>+'[1]TOTAL RP'!F65+'[1]TOTAL EST'!F65</f>
        <v>0</v>
      </c>
      <c r="G65" s="32">
        <f>+'[1]TOTAL RP'!G65+'[1]TOTAL EST'!G65</f>
        <v>0</v>
      </c>
      <c r="H65" s="32">
        <f>+'[1]TOTAL RP'!H65+'[1]TOTAL EST'!H65</f>
        <v>0</v>
      </c>
      <c r="I65" s="32">
        <f>+'[1]TOTAL RP'!I65+'[1]TOTAL EST'!I65</f>
        <v>0</v>
      </c>
      <c r="J65" s="32">
        <f>+'[1]TOTAL RP'!J65+'[1]TOTAL EST'!J65</f>
        <v>0</v>
      </c>
      <c r="K65" s="32">
        <f>+'[1]TOTAL RP'!K65+'[1]TOTAL EST'!K65</f>
        <v>0</v>
      </c>
      <c r="L65" s="32">
        <f>+'[1]TOTAL RP'!L65+'[1]TOTAL EST'!L65</f>
        <v>0</v>
      </c>
      <c r="M65" s="32">
        <f>+'[1]TOTAL RP'!M65+'[1]TOTAL EST'!M65</f>
        <v>0</v>
      </c>
      <c r="N65" s="32">
        <f>+'[1]TOTAL RP'!N65+'[1]TOTAL EST'!N65</f>
        <v>0</v>
      </c>
      <c r="O65" s="32">
        <f>+'[1]TOTAL RP'!O65+'[1]TOTAL EST'!O65</f>
        <v>0</v>
      </c>
      <c r="P65" s="32">
        <f>+'[1]TOTAL RP'!P65+'[1]TOTAL EST'!P65</f>
        <v>0</v>
      </c>
      <c r="Q65" s="4" t="str">
        <f t="shared" si="1"/>
        <v>2</v>
      </c>
      <c r="R65" s="4" t="str">
        <f t="shared" si="2"/>
        <v>23</v>
      </c>
    </row>
    <row r="66" spans="1:20" s="28" customFormat="1" x14ac:dyDescent="0.25">
      <c r="A66" s="21"/>
      <c r="B66" s="22" t="s">
        <v>80</v>
      </c>
      <c r="C66" s="23"/>
      <c r="D66" s="24">
        <f>SUM(E66:P66)</f>
        <v>473333</v>
      </c>
      <c r="E66" s="25">
        <f>SUMIF($R67:$R$309,LEFT($B66,2),E67:E$309)</f>
        <v>39525</v>
      </c>
      <c r="F66" s="25">
        <f>SUMIF($R67:$R$309,LEFT($B66,2),F67:F$309)</f>
        <v>39539</v>
      </c>
      <c r="G66" s="25">
        <f>SUMIF($R67:$R$309,LEFT($B66,2),G67:G$309)</f>
        <v>39539</v>
      </c>
      <c r="H66" s="25">
        <f>SUMIF($R67:$R$309,LEFT($B66,2),H67:H$309)</f>
        <v>39539</v>
      </c>
      <c r="I66" s="25">
        <f>SUMIF($R67:$R$309,LEFT($B66,2),I67:I$309)</f>
        <v>39539</v>
      </c>
      <c r="J66" s="25">
        <f>SUMIF($R67:$R$309,LEFT($B66,2),J67:J$309)</f>
        <v>39539</v>
      </c>
      <c r="K66" s="25">
        <f>SUMIF($R67:$R$309,LEFT($B66,2),K67:K$309)</f>
        <v>39539</v>
      </c>
      <c r="L66" s="25">
        <f>SUMIF($R67:$R$309,LEFT($B66,2),L67:L$309)</f>
        <v>39539</v>
      </c>
      <c r="M66" s="25">
        <f>SUMIF($R67:$R$309,LEFT($B66,2),M67:M$309)</f>
        <v>39539</v>
      </c>
      <c r="N66" s="25">
        <f>SUMIF($R67:$R$309,LEFT($B66,2),N67:N$309)</f>
        <v>39539</v>
      </c>
      <c r="O66" s="25">
        <f>SUMIF($R67:$R$309,LEFT($B66,2),O67:O$309)</f>
        <v>39539</v>
      </c>
      <c r="P66" s="26">
        <f>SUMIF($R67:$R$309,LEFT($B66,2),P67:P$309)</f>
        <v>38418</v>
      </c>
      <c r="Q66" s="27" t="str">
        <f t="shared" si="1"/>
        <v>2</v>
      </c>
      <c r="R66" s="27" t="str">
        <f t="shared" si="2"/>
        <v>24</v>
      </c>
      <c r="T66" s="35"/>
    </row>
    <row r="67" spans="1:20" x14ac:dyDescent="0.25">
      <c r="A67" s="1"/>
      <c r="B67" s="29" t="s">
        <v>81</v>
      </c>
      <c r="C67" s="30"/>
      <c r="D67" s="31">
        <f t="shared" si="0"/>
        <v>0</v>
      </c>
      <c r="E67" s="32">
        <f>+'[1]TOTAL RP'!E67+'[1]TOTAL EST'!E67</f>
        <v>0</v>
      </c>
      <c r="F67" s="32">
        <f>+'[1]TOTAL RP'!F67+'[1]TOTAL EST'!F67</f>
        <v>0</v>
      </c>
      <c r="G67" s="32">
        <f>+'[1]TOTAL RP'!G67+'[1]TOTAL EST'!G67</f>
        <v>0</v>
      </c>
      <c r="H67" s="32">
        <f>+'[1]TOTAL RP'!H67+'[1]TOTAL EST'!H67</f>
        <v>0</v>
      </c>
      <c r="I67" s="32">
        <f>+'[1]TOTAL RP'!I67+'[1]TOTAL EST'!I67</f>
        <v>0</v>
      </c>
      <c r="J67" s="32">
        <f>+'[1]TOTAL RP'!J67+'[1]TOTAL EST'!J67</f>
        <v>0</v>
      </c>
      <c r="K67" s="32">
        <f>+'[1]TOTAL RP'!K67+'[1]TOTAL EST'!K67</f>
        <v>0</v>
      </c>
      <c r="L67" s="32">
        <f>+'[1]TOTAL RP'!L67+'[1]TOTAL EST'!L67</f>
        <v>0</v>
      </c>
      <c r="M67" s="32">
        <f>+'[1]TOTAL RP'!M67+'[1]TOTAL EST'!M67</f>
        <v>0</v>
      </c>
      <c r="N67" s="32">
        <f>+'[1]TOTAL RP'!N67+'[1]TOTAL EST'!N67</f>
        <v>0</v>
      </c>
      <c r="O67" s="32">
        <f>+'[1]TOTAL RP'!O67+'[1]TOTAL EST'!O67</f>
        <v>0</v>
      </c>
      <c r="P67" s="32">
        <f>+'[1]TOTAL RP'!P67+'[1]TOTAL EST'!P67</f>
        <v>0</v>
      </c>
      <c r="Q67" s="4" t="str">
        <f t="shared" si="1"/>
        <v>2</v>
      </c>
      <c r="R67" s="4" t="str">
        <f t="shared" si="2"/>
        <v>24</v>
      </c>
    </row>
    <row r="68" spans="1:20" x14ac:dyDescent="0.25">
      <c r="A68" s="1"/>
      <c r="B68" s="29" t="s">
        <v>82</v>
      </c>
      <c r="C68" s="30"/>
      <c r="D68" s="31">
        <f t="shared" si="0"/>
        <v>5580</v>
      </c>
      <c r="E68" s="32">
        <f>+'[1]TOTAL RP'!E68+'[1]TOTAL EST'!E68</f>
        <v>465</v>
      </c>
      <c r="F68" s="32">
        <f>+'[1]TOTAL RP'!F68+'[1]TOTAL EST'!F68</f>
        <v>465</v>
      </c>
      <c r="G68" s="32">
        <f>+'[1]TOTAL RP'!G68+'[1]TOTAL EST'!G68</f>
        <v>465</v>
      </c>
      <c r="H68" s="32">
        <f>+'[1]TOTAL RP'!H68+'[1]TOTAL EST'!H68</f>
        <v>465</v>
      </c>
      <c r="I68" s="32">
        <f>+'[1]TOTAL RP'!I68+'[1]TOTAL EST'!I68</f>
        <v>465</v>
      </c>
      <c r="J68" s="32">
        <f>+'[1]TOTAL RP'!J68+'[1]TOTAL EST'!J68</f>
        <v>465</v>
      </c>
      <c r="K68" s="32">
        <f>+'[1]TOTAL RP'!K68+'[1]TOTAL EST'!K68</f>
        <v>465</v>
      </c>
      <c r="L68" s="32">
        <f>+'[1]TOTAL RP'!L68+'[1]TOTAL EST'!L68</f>
        <v>465</v>
      </c>
      <c r="M68" s="32">
        <f>+'[1]TOTAL RP'!M68+'[1]TOTAL EST'!M68</f>
        <v>465</v>
      </c>
      <c r="N68" s="32">
        <f>+'[1]TOTAL RP'!N68+'[1]TOTAL EST'!N68</f>
        <v>465</v>
      </c>
      <c r="O68" s="32">
        <f>+'[1]TOTAL RP'!O68+'[1]TOTAL EST'!O68</f>
        <v>465</v>
      </c>
      <c r="P68" s="32">
        <f>+'[1]TOTAL RP'!P68+'[1]TOTAL EST'!P68</f>
        <v>465</v>
      </c>
      <c r="Q68" s="4" t="str">
        <f t="shared" si="1"/>
        <v>2</v>
      </c>
      <c r="R68" s="4" t="str">
        <f t="shared" si="2"/>
        <v>24</v>
      </c>
    </row>
    <row r="69" spans="1:20" x14ac:dyDescent="0.25">
      <c r="A69" s="1"/>
      <c r="B69" s="29" t="s">
        <v>83</v>
      </c>
      <c r="C69" s="30"/>
      <c r="D69" s="31">
        <f t="shared" si="0"/>
        <v>4320</v>
      </c>
      <c r="E69" s="32">
        <f>+'[1]TOTAL RP'!E69+'[1]TOTAL EST'!E69</f>
        <v>360</v>
      </c>
      <c r="F69" s="32">
        <f>+'[1]TOTAL RP'!F69+'[1]TOTAL EST'!F69</f>
        <v>360</v>
      </c>
      <c r="G69" s="32">
        <f>+'[1]TOTAL RP'!G69+'[1]TOTAL EST'!G69</f>
        <v>360</v>
      </c>
      <c r="H69" s="32">
        <f>+'[1]TOTAL RP'!H69+'[1]TOTAL EST'!H69</f>
        <v>360</v>
      </c>
      <c r="I69" s="32">
        <f>+'[1]TOTAL RP'!I69+'[1]TOTAL EST'!I69</f>
        <v>360</v>
      </c>
      <c r="J69" s="32">
        <f>+'[1]TOTAL RP'!J69+'[1]TOTAL EST'!J69</f>
        <v>360</v>
      </c>
      <c r="K69" s="32">
        <f>+'[1]TOTAL RP'!K69+'[1]TOTAL EST'!K69</f>
        <v>360</v>
      </c>
      <c r="L69" s="32">
        <f>+'[1]TOTAL RP'!L69+'[1]TOTAL EST'!L69</f>
        <v>360</v>
      </c>
      <c r="M69" s="32">
        <f>+'[1]TOTAL RP'!M69+'[1]TOTAL EST'!M69</f>
        <v>360</v>
      </c>
      <c r="N69" s="32">
        <f>+'[1]TOTAL RP'!N69+'[1]TOTAL EST'!N69</f>
        <v>360</v>
      </c>
      <c r="O69" s="32">
        <f>+'[1]TOTAL RP'!O69+'[1]TOTAL EST'!O69</f>
        <v>360</v>
      </c>
      <c r="P69" s="32">
        <f>+'[1]TOTAL RP'!P69+'[1]TOTAL EST'!P69</f>
        <v>360</v>
      </c>
      <c r="Q69" s="4" t="str">
        <f t="shared" si="1"/>
        <v>2</v>
      </c>
      <c r="R69" s="4" t="str">
        <f t="shared" si="2"/>
        <v>24</v>
      </c>
    </row>
    <row r="70" spans="1:20" x14ac:dyDescent="0.25">
      <c r="A70" s="1"/>
      <c r="B70" s="29" t="s">
        <v>84</v>
      </c>
      <c r="C70" s="30"/>
      <c r="D70" s="31">
        <f t="shared" si="0"/>
        <v>6900</v>
      </c>
      <c r="E70" s="32">
        <f>+'[1]TOTAL RP'!E70+'[1]TOTAL EST'!E70</f>
        <v>575</v>
      </c>
      <c r="F70" s="32">
        <f>+'[1]TOTAL RP'!F70+'[1]TOTAL EST'!F70</f>
        <v>575</v>
      </c>
      <c r="G70" s="32">
        <f>+'[1]TOTAL RP'!G70+'[1]TOTAL EST'!G70</f>
        <v>575</v>
      </c>
      <c r="H70" s="32">
        <f>+'[1]TOTAL RP'!H70+'[1]TOTAL EST'!H70</f>
        <v>575</v>
      </c>
      <c r="I70" s="32">
        <f>+'[1]TOTAL RP'!I70+'[1]TOTAL EST'!I70</f>
        <v>575</v>
      </c>
      <c r="J70" s="32">
        <f>+'[1]TOTAL RP'!J70+'[1]TOTAL EST'!J70</f>
        <v>575</v>
      </c>
      <c r="K70" s="32">
        <f>+'[1]TOTAL RP'!K70+'[1]TOTAL EST'!K70</f>
        <v>575</v>
      </c>
      <c r="L70" s="32">
        <f>+'[1]TOTAL RP'!L70+'[1]TOTAL EST'!L70</f>
        <v>575</v>
      </c>
      <c r="M70" s="32">
        <f>+'[1]TOTAL RP'!M70+'[1]TOTAL EST'!M70</f>
        <v>575</v>
      </c>
      <c r="N70" s="32">
        <f>+'[1]TOTAL RP'!N70+'[1]TOTAL EST'!N70</f>
        <v>575</v>
      </c>
      <c r="O70" s="32">
        <f>+'[1]TOTAL RP'!O70+'[1]TOTAL EST'!O70</f>
        <v>575</v>
      </c>
      <c r="P70" s="32">
        <f>+'[1]TOTAL RP'!P70+'[1]TOTAL EST'!P70</f>
        <v>575</v>
      </c>
      <c r="Q70" s="4" t="str">
        <f t="shared" si="1"/>
        <v>2</v>
      </c>
      <c r="R70" s="4" t="str">
        <f t="shared" si="2"/>
        <v>24</v>
      </c>
    </row>
    <row r="71" spans="1:20" x14ac:dyDescent="0.25">
      <c r="A71" s="1"/>
      <c r="B71" s="29" t="s">
        <v>85</v>
      </c>
      <c r="C71" s="30"/>
      <c r="D71" s="31">
        <f t="shared" si="0"/>
        <v>58860</v>
      </c>
      <c r="E71" s="32">
        <f>+'[1]TOTAL RP'!E71+'[1]TOTAL EST'!E71</f>
        <v>4905</v>
      </c>
      <c r="F71" s="32">
        <f>+'[1]TOTAL RP'!F71+'[1]TOTAL EST'!F71</f>
        <v>4905</v>
      </c>
      <c r="G71" s="32">
        <f>+'[1]TOTAL RP'!G71+'[1]TOTAL EST'!G71</f>
        <v>4905</v>
      </c>
      <c r="H71" s="32">
        <f>+'[1]TOTAL RP'!H71+'[1]TOTAL EST'!H71</f>
        <v>4905</v>
      </c>
      <c r="I71" s="32">
        <f>+'[1]TOTAL RP'!I71+'[1]TOTAL EST'!I71</f>
        <v>4905</v>
      </c>
      <c r="J71" s="32">
        <f>+'[1]TOTAL RP'!J71+'[1]TOTAL EST'!J71</f>
        <v>4905</v>
      </c>
      <c r="K71" s="32">
        <f>+'[1]TOTAL RP'!K71+'[1]TOTAL EST'!K71</f>
        <v>4905</v>
      </c>
      <c r="L71" s="32">
        <f>+'[1]TOTAL RP'!L71+'[1]TOTAL EST'!L71</f>
        <v>4905</v>
      </c>
      <c r="M71" s="32">
        <f>+'[1]TOTAL RP'!M71+'[1]TOTAL EST'!M71</f>
        <v>4905</v>
      </c>
      <c r="N71" s="32">
        <f>+'[1]TOTAL RP'!N71+'[1]TOTAL EST'!N71</f>
        <v>4905</v>
      </c>
      <c r="O71" s="32">
        <f>+'[1]TOTAL RP'!O71+'[1]TOTAL EST'!O71</f>
        <v>4905</v>
      </c>
      <c r="P71" s="32">
        <f>+'[1]TOTAL RP'!P71+'[1]TOTAL EST'!P71</f>
        <v>4905</v>
      </c>
      <c r="Q71" s="4" t="str">
        <f t="shared" si="1"/>
        <v>2</v>
      </c>
      <c r="R71" s="4" t="str">
        <f t="shared" si="2"/>
        <v>24</v>
      </c>
    </row>
    <row r="72" spans="1:20" x14ac:dyDescent="0.25">
      <c r="A72" s="1"/>
      <c r="B72" s="29" t="s">
        <v>86</v>
      </c>
      <c r="C72" s="30"/>
      <c r="D72" s="31">
        <f t="shared" si="0"/>
        <v>128872</v>
      </c>
      <c r="E72" s="32">
        <f>+'[1]TOTAL RP'!E72+'[1]TOTAL EST'!E72</f>
        <v>10820</v>
      </c>
      <c r="F72" s="32">
        <f>+'[1]TOTAL RP'!F72+'[1]TOTAL EST'!F72</f>
        <v>10820</v>
      </c>
      <c r="G72" s="32">
        <f>+'[1]TOTAL RP'!G72+'[1]TOTAL EST'!G72</f>
        <v>10820</v>
      </c>
      <c r="H72" s="32">
        <f>+'[1]TOTAL RP'!H72+'[1]TOTAL EST'!H72</f>
        <v>10820</v>
      </c>
      <c r="I72" s="32">
        <f>+'[1]TOTAL RP'!I72+'[1]TOTAL EST'!I72</f>
        <v>10820</v>
      </c>
      <c r="J72" s="32">
        <f>+'[1]TOTAL RP'!J72+'[1]TOTAL EST'!J72</f>
        <v>10820</v>
      </c>
      <c r="K72" s="32">
        <f>+'[1]TOTAL RP'!K72+'[1]TOTAL EST'!K72</f>
        <v>10820</v>
      </c>
      <c r="L72" s="32">
        <f>+'[1]TOTAL RP'!L72+'[1]TOTAL EST'!L72</f>
        <v>10820</v>
      </c>
      <c r="M72" s="32">
        <f>+'[1]TOTAL RP'!M72+'[1]TOTAL EST'!M72</f>
        <v>10820</v>
      </c>
      <c r="N72" s="32">
        <f>+'[1]TOTAL RP'!N72+'[1]TOTAL EST'!N72</f>
        <v>10820</v>
      </c>
      <c r="O72" s="32">
        <f>+'[1]TOTAL RP'!O72+'[1]TOTAL EST'!O72</f>
        <v>10820</v>
      </c>
      <c r="P72" s="32">
        <f>+'[1]TOTAL RP'!P72+'[1]TOTAL EST'!P72</f>
        <v>9852</v>
      </c>
      <c r="Q72" s="4" t="str">
        <f t="shared" si="1"/>
        <v>2</v>
      </c>
      <c r="R72" s="4" t="str">
        <f t="shared" si="2"/>
        <v>24</v>
      </c>
    </row>
    <row r="73" spans="1:20" x14ac:dyDescent="0.25">
      <c r="A73" s="1"/>
      <c r="B73" s="29" t="s">
        <v>87</v>
      </c>
      <c r="C73" s="30"/>
      <c r="D73" s="31">
        <f t="shared" ref="D73:D136" si="3">SUM(E73:P73)</f>
        <v>17304</v>
      </c>
      <c r="E73" s="32">
        <f>+'[1]TOTAL RP'!E73+'[1]TOTAL EST'!E73</f>
        <v>1442</v>
      </c>
      <c r="F73" s="32">
        <f>+'[1]TOTAL RP'!F73+'[1]TOTAL EST'!F73</f>
        <v>1442</v>
      </c>
      <c r="G73" s="32">
        <f>+'[1]TOTAL RP'!G73+'[1]TOTAL EST'!G73</f>
        <v>1442</v>
      </c>
      <c r="H73" s="32">
        <f>+'[1]TOTAL RP'!H73+'[1]TOTAL EST'!H73</f>
        <v>1442</v>
      </c>
      <c r="I73" s="32">
        <f>+'[1]TOTAL RP'!I73+'[1]TOTAL EST'!I73</f>
        <v>1442</v>
      </c>
      <c r="J73" s="32">
        <f>+'[1]TOTAL RP'!J73+'[1]TOTAL EST'!J73</f>
        <v>1442</v>
      </c>
      <c r="K73" s="32">
        <f>+'[1]TOTAL RP'!K73+'[1]TOTAL EST'!K73</f>
        <v>1442</v>
      </c>
      <c r="L73" s="32">
        <f>+'[1]TOTAL RP'!L73+'[1]TOTAL EST'!L73</f>
        <v>1442</v>
      </c>
      <c r="M73" s="32">
        <f>+'[1]TOTAL RP'!M73+'[1]TOTAL EST'!M73</f>
        <v>1442</v>
      </c>
      <c r="N73" s="32">
        <f>+'[1]TOTAL RP'!N73+'[1]TOTAL EST'!N73</f>
        <v>1442</v>
      </c>
      <c r="O73" s="32">
        <f>+'[1]TOTAL RP'!O73+'[1]TOTAL EST'!O73</f>
        <v>1442</v>
      </c>
      <c r="P73" s="32">
        <f>+'[1]TOTAL RP'!P73+'[1]TOTAL EST'!P73</f>
        <v>1442</v>
      </c>
      <c r="Q73" s="4" t="str">
        <f t="shared" si="1"/>
        <v>2</v>
      </c>
      <c r="R73" s="4" t="str">
        <f t="shared" si="2"/>
        <v>24</v>
      </c>
    </row>
    <row r="74" spans="1:20" x14ac:dyDescent="0.25">
      <c r="A74" s="1"/>
      <c r="B74" s="29" t="s">
        <v>88</v>
      </c>
      <c r="C74" s="30"/>
      <c r="D74" s="31">
        <f t="shared" si="3"/>
        <v>121717</v>
      </c>
      <c r="E74" s="32">
        <f>+'[1]TOTAL RP'!E74+'[1]TOTAL EST'!E74</f>
        <v>10143</v>
      </c>
      <c r="F74" s="32">
        <f>+'[1]TOTAL RP'!F74+'[1]TOTAL EST'!F74</f>
        <v>10157</v>
      </c>
      <c r="G74" s="32">
        <f>+'[1]TOTAL RP'!G74+'[1]TOTAL EST'!G74</f>
        <v>10157</v>
      </c>
      <c r="H74" s="32">
        <f>+'[1]TOTAL RP'!H74+'[1]TOTAL EST'!H74</f>
        <v>10157</v>
      </c>
      <c r="I74" s="32">
        <f>+'[1]TOTAL RP'!I74+'[1]TOTAL EST'!I74</f>
        <v>10157</v>
      </c>
      <c r="J74" s="32">
        <f>+'[1]TOTAL RP'!J74+'[1]TOTAL EST'!J74</f>
        <v>10157</v>
      </c>
      <c r="K74" s="32">
        <f>+'[1]TOTAL RP'!K74+'[1]TOTAL EST'!K74</f>
        <v>10157</v>
      </c>
      <c r="L74" s="32">
        <f>+'[1]TOTAL RP'!L74+'[1]TOTAL EST'!L74</f>
        <v>10157</v>
      </c>
      <c r="M74" s="32">
        <f>+'[1]TOTAL RP'!M74+'[1]TOTAL EST'!M74</f>
        <v>10157</v>
      </c>
      <c r="N74" s="32">
        <f>+'[1]TOTAL RP'!N74+'[1]TOTAL EST'!N74</f>
        <v>10157</v>
      </c>
      <c r="O74" s="32">
        <f>+'[1]TOTAL RP'!O74+'[1]TOTAL EST'!O74</f>
        <v>10157</v>
      </c>
      <c r="P74" s="32">
        <f>+'[1]TOTAL RP'!P74+'[1]TOTAL EST'!P74</f>
        <v>10004</v>
      </c>
      <c r="Q74" s="4" t="str">
        <f t="shared" ref="Q74:Q137" si="4">LEFT($B74,1)</f>
        <v>2</v>
      </c>
      <c r="R74" s="4" t="str">
        <f t="shared" ref="R74:R137" si="5">LEFT($B74,2)</f>
        <v>24</v>
      </c>
    </row>
    <row r="75" spans="1:20" x14ac:dyDescent="0.25">
      <c r="A75" s="1"/>
      <c r="B75" s="29" t="s">
        <v>89</v>
      </c>
      <c r="C75" s="30"/>
      <c r="D75" s="31">
        <f t="shared" si="3"/>
        <v>129780</v>
      </c>
      <c r="E75" s="32">
        <f>+'[1]TOTAL RP'!E75+'[1]TOTAL EST'!E75</f>
        <v>10815</v>
      </c>
      <c r="F75" s="32">
        <f>+'[1]TOTAL RP'!F75+'[1]TOTAL EST'!F75</f>
        <v>10815</v>
      </c>
      <c r="G75" s="32">
        <f>+'[1]TOTAL RP'!G75+'[1]TOTAL EST'!G75</f>
        <v>10815</v>
      </c>
      <c r="H75" s="32">
        <f>+'[1]TOTAL RP'!H75+'[1]TOTAL EST'!H75</f>
        <v>10815</v>
      </c>
      <c r="I75" s="32">
        <f>+'[1]TOTAL RP'!I75+'[1]TOTAL EST'!I75</f>
        <v>10815</v>
      </c>
      <c r="J75" s="32">
        <f>+'[1]TOTAL RP'!J75+'[1]TOTAL EST'!J75</f>
        <v>10815</v>
      </c>
      <c r="K75" s="32">
        <f>+'[1]TOTAL RP'!K75+'[1]TOTAL EST'!K75</f>
        <v>10815</v>
      </c>
      <c r="L75" s="32">
        <f>+'[1]TOTAL RP'!L75+'[1]TOTAL EST'!L75</f>
        <v>10815</v>
      </c>
      <c r="M75" s="32">
        <f>+'[1]TOTAL RP'!M75+'[1]TOTAL EST'!M75</f>
        <v>10815</v>
      </c>
      <c r="N75" s="32">
        <f>+'[1]TOTAL RP'!N75+'[1]TOTAL EST'!N75</f>
        <v>10815</v>
      </c>
      <c r="O75" s="32">
        <f>+'[1]TOTAL RP'!O75+'[1]TOTAL EST'!O75</f>
        <v>10815</v>
      </c>
      <c r="P75" s="32">
        <f>+'[1]TOTAL RP'!P75+'[1]TOTAL EST'!P75</f>
        <v>10815</v>
      </c>
      <c r="Q75" s="4" t="str">
        <f t="shared" si="4"/>
        <v>2</v>
      </c>
      <c r="R75" s="4" t="str">
        <f t="shared" si="5"/>
        <v>24</v>
      </c>
    </row>
    <row r="76" spans="1:20" s="28" customFormat="1" x14ac:dyDescent="0.25">
      <c r="A76" s="21"/>
      <c r="B76" s="22" t="s">
        <v>90</v>
      </c>
      <c r="C76" s="23"/>
      <c r="D76" s="24">
        <f t="shared" si="3"/>
        <v>66636</v>
      </c>
      <c r="E76" s="25">
        <f>SUMIF($R77:$R$309,LEFT($B76,2),E77:E$309)</f>
        <v>5553</v>
      </c>
      <c r="F76" s="25">
        <f>SUMIF($R77:$R$309,LEFT($B76,2),F77:F$309)</f>
        <v>5553</v>
      </c>
      <c r="G76" s="25">
        <f>SUMIF($R77:$R$309,LEFT($B76,2),G77:G$309)</f>
        <v>5553</v>
      </c>
      <c r="H76" s="25">
        <f>SUMIF($R77:$R$309,LEFT($B76,2),H77:H$309)</f>
        <v>5553</v>
      </c>
      <c r="I76" s="25">
        <f>SUMIF($R77:$R$309,LEFT($B76,2),I77:I$309)</f>
        <v>5553</v>
      </c>
      <c r="J76" s="25">
        <f>SUMIF($R77:$R$309,LEFT($B76,2),J77:J$309)</f>
        <v>5553</v>
      </c>
      <c r="K76" s="25">
        <f>SUMIF($R77:$R$309,LEFT($B76,2),K77:K$309)</f>
        <v>5553</v>
      </c>
      <c r="L76" s="25">
        <f>SUMIF($R77:$R$309,LEFT($B76,2),L77:L$309)</f>
        <v>5553</v>
      </c>
      <c r="M76" s="25">
        <f>SUMIF($R77:$R$309,LEFT($B76,2),M77:M$309)</f>
        <v>5553</v>
      </c>
      <c r="N76" s="25">
        <f>SUMIF($R77:$R$309,LEFT($B76,2),N77:N$309)</f>
        <v>5553</v>
      </c>
      <c r="O76" s="25">
        <f>SUMIF($R77:$R$309,LEFT($B76,2),O77:O$309)</f>
        <v>5553</v>
      </c>
      <c r="P76" s="26">
        <f>SUMIF($R77:$R$309,LEFT($B76,2),P77:P$309)</f>
        <v>5553</v>
      </c>
      <c r="Q76" s="27" t="str">
        <f t="shared" si="4"/>
        <v>2</v>
      </c>
      <c r="R76" s="27" t="str">
        <f t="shared" si="5"/>
        <v>25</v>
      </c>
    </row>
    <row r="77" spans="1:20" x14ac:dyDescent="0.25">
      <c r="A77" s="1"/>
      <c r="B77" s="29" t="s">
        <v>91</v>
      </c>
      <c r="C77" s="30"/>
      <c r="D77" s="31">
        <f t="shared" si="3"/>
        <v>0</v>
      </c>
      <c r="E77" s="32">
        <f>+'[1]TOTAL RP'!E77+'[1]TOTAL EST'!E77</f>
        <v>0</v>
      </c>
      <c r="F77" s="32">
        <f>+'[1]TOTAL RP'!F77+'[1]TOTAL EST'!F77</f>
        <v>0</v>
      </c>
      <c r="G77" s="32">
        <f>+'[1]TOTAL RP'!G77+'[1]TOTAL EST'!G77</f>
        <v>0</v>
      </c>
      <c r="H77" s="32">
        <f>+'[1]TOTAL RP'!H77+'[1]TOTAL EST'!H77</f>
        <v>0</v>
      </c>
      <c r="I77" s="32">
        <f>+'[1]TOTAL RP'!I77+'[1]TOTAL EST'!I77</f>
        <v>0</v>
      </c>
      <c r="J77" s="32">
        <f>+'[1]TOTAL RP'!J77+'[1]TOTAL EST'!J77</f>
        <v>0</v>
      </c>
      <c r="K77" s="32">
        <f>+'[1]TOTAL RP'!K77+'[1]TOTAL EST'!K77</f>
        <v>0</v>
      </c>
      <c r="L77" s="32">
        <f>+'[1]TOTAL RP'!L77+'[1]TOTAL EST'!L77</f>
        <v>0</v>
      </c>
      <c r="M77" s="32">
        <f>+'[1]TOTAL RP'!M77+'[1]TOTAL EST'!M77</f>
        <v>0</v>
      </c>
      <c r="N77" s="32">
        <f>+'[1]TOTAL RP'!N77+'[1]TOTAL EST'!N77</f>
        <v>0</v>
      </c>
      <c r="O77" s="32">
        <f>+'[1]TOTAL RP'!O77+'[1]TOTAL EST'!O77</f>
        <v>0</v>
      </c>
      <c r="P77" s="32">
        <f>+'[1]TOTAL RP'!P77+'[1]TOTAL EST'!P77</f>
        <v>0</v>
      </c>
      <c r="Q77" s="4" t="str">
        <f t="shared" si="4"/>
        <v>2</v>
      </c>
      <c r="R77" s="4" t="str">
        <f t="shared" si="5"/>
        <v>25</v>
      </c>
    </row>
    <row r="78" spans="1:20" x14ac:dyDescent="0.25">
      <c r="A78" s="1"/>
      <c r="B78" s="29" t="s">
        <v>92</v>
      </c>
      <c r="C78" s="30"/>
      <c r="D78" s="31">
        <f t="shared" si="3"/>
        <v>7536</v>
      </c>
      <c r="E78" s="32">
        <f>+'[1]TOTAL RP'!E78+'[1]TOTAL EST'!E78</f>
        <v>628</v>
      </c>
      <c r="F78" s="32">
        <f>+'[1]TOTAL RP'!F78+'[1]TOTAL EST'!F78</f>
        <v>628</v>
      </c>
      <c r="G78" s="32">
        <f>+'[1]TOTAL RP'!G78+'[1]TOTAL EST'!G78</f>
        <v>628</v>
      </c>
      <c r="H78" s="32">
        <f>+'[1]TOTAL RP'!H78+'[1]TOTAL EST'!H78</f>
        <v>628</v>
      </c>
      <c r="I78" s="32">
        <f>+'[1]TOTAL RP'!I78+'[1]TOTAL EST'!I78</f>
        <v>628</v>
      </c>
      <c r="J78" s="32">
        <f>+'[1]TOTAL RP'!J78+'[1]TOTAL EST'!J78</f>
        <v>628</v>
      </c>
      <c r="K78" s="32">
        <f>+'[1]TOTAL RP'!K78+'[1]TOTAL EST'!K78</f>
        <v>628</v>
      </c>
      <c r="L78" s="32">
        <f>+'[1]TOTAL RP'!L78+'[1]TOTAL EST'!L78</f>
        <v>628</v>
      </c>
      <c r="M78" s="32">
        <f>+'[1]TOTAL RP'!M78+'[1]TOTAL EST'!M78</f>
        <v>628</v>
      </c>
      <c r="N78" s="32">
        <f>+'[1]TOTAL RP'!N78+'[1]TOTAL EST'!N78</f>
        <v>628</v>
      </c>
      <c r="O78" s="32">
        <f>+'[1]TOTAL RP'!O78+'[1]TOTAL EST'!O78</f>
        <v>628</v>
      </c>
      <c r="P78" s="32">
        <f>+'[1]TOTAL RP'!P78+'[1]TOTAL EST'!P78</f>
        <v>628</v>
      </c>
      <c r="Q78" s="4" t="str">
        <f t="shared" si="4"/>
        <v>2</v>
      </c>
      <c r="R78" s="4" t="str">
        <f t="shared" si="5"/>
        <v>25</v>
      </c>
    </row>
    <row r="79" spans="1:20" x14ac:dyDescent="0.25">
      <c r="A79" s="1"/>
      <c r="B79" s="29" t="s">
        <v>93</v>
      </c>
      <c r="C79" s="30"/>
      <c r="D79" s="31">
        <f t="shared" si="3"/>
        <v>35100</v>
      </c>
      <c r="E79" s="32">
        <f>+'[1]TOTAL RP'!E79+'[1]TOTAL EST'!E79</f>
        <v>2925</v>
      </c>
      <c r="F79" s="32">
        <f>+'[1]TOTAL RP'!F79+'[1]TOTAL EST'!F79</f>
        <v>2925</v>
      </c>
      <c r="G79" s="32">
        <f>+'[1]TOTAL RP'!G79+'[1]TOTAL EST'!G79</f>
        <v>2925</v>
      </c>
      <c r="H79" s="32">
        <f>+'[1]TOTAL RP'!H79+'[1]TOTAL EST'!H79</f>
        <v>2925</v>
      </c>
      <c r="I79" s="32">
        <f>+'[1]TOTAL RP'!I79+'[1]TOTAL EST'!I79</f>
        <v>2925</v>
      </c>
      <c r="J79" s="32">
        <f>+'[1]TOTAL RP'!J79+'[1]TOTAL EST'!J79</f>
        <v>2925</v>
      </c>
      <c r="K79" s="32">
        <f>+'[1]TOTAL RP'!K79+'[1]TOTAL EST'!K79</f>
        <v>2925</v>
      </c>
      <c r="L79" s="32">
        <f>+'[1]TOTAL RP'!L79+'[1]TOTAL EST'!L79</f>
        <v>2925</v>
      </c>
      <c r="M79" s="32">
        <f>+'[1]TOTAL RP'!M79+'[1]TOTAL EST'!M79</f>
        <v>2925</v>
      </c>
      <c r="N79" s="32">
        <f>+'[1]TOTAL RP'!N79+'[1]TOTAL EST'!N79</f>
        <v>2925</v>
      </c>
      <c r="O79" s="32">
        <f>+'[1]TOTAL RP'!O79+'[1]TOTAL EST'!O79</f>
        <v>2925</v>
      </c>
      <c r="P79" s="32">
        <f>+'[1]TOTAL RP'!P79+'[1]TOTAL EST'!P79</f>
        <v>2925</v>
      </c>
      <c r="Q79" s="4" t="str">
        <f t="shared" si="4"/>
        <v>2</v>
      </c>
      <c r="R79" s="4" t="str">
        <f t="shared" si="5"/>
        <v>25</v>
      </c>
    </row>
    <row r="80" spans="1:20" x14ac:dyDescent="0.25">
      <c r="A80" s="1"/>
      <c r="B80" s="29" t="s">
        <v>94</v>
      </c>
      <c r="C80" s="30"/>
      <c r="D80" s="31">
        <f t="shared" si="3"/>
        <v>24000</v>
      </c>
      <c r="E80" s="32">
        <f>+'[1]TOTAL RP'!E80+'[1]TOTAL EST'!E80</f>
        <v>2000</v>
      </c>
      <c r="F80" s="32">
        <f>+'[1]TOTAL RP'!F80+'[1]TOTAL EST'!F80</f>
        <v>2000</v>
      </c>
      <c r="G80" s="32">
        <f>+'[1]TOTAL RP'!G80+'[1]TOTAL EST'!G80</f>
        <v>2000</v>
      </c>
      <c r="H80" s="32">
        <f>+'[1]TOTAL RP'!H80+'[1]TOTAL EST'!H80</f>
        <v>2000</v>
      </c>
      <c r="I80" s="32">
        <f>+'[1]TOTAL RP'!I80+'[1]TOTAL EST'!I80</f>
        <v>2000</v>
      </c>
      <c r="J80" s="32">
        <f>+'[1]TOTAL RP'!J80+'[1]TOTAL EST'!J80</f>
        <v>2000</v>
      </c>
      <c r="K80" s="32">
        <f>+'[1]TOTAL RP'!K80+'[1]TOTAL EST'!K80</f>
        <v>2000</v>
      </c>
      <c r="L80" s="32">
        <f>+'[1]TOTAL RP'!L80+'[1]TOTAL EST'!L80</f>
        <v>2000</v>
      </c>
      <c r="M80" s="32">
        <f>+'[1]TOTAL RP'!M80+'[1]TOTAL EST'!M80</f>
        <v>2000</v>
      </c>
      <c r="N80" s="32">
        <f>+'[1]TOTAL RP'!N80+'[1]TOTAL EST'!N80</f>
        <v>2000</v>
      </c>
      <c r="O80" s="32">
        <f>+'[1]TOTAL RP'!O80+'[1]TOTAL EST'!O80</f>
        <v>2000</v>
      </c>
      <c r="P80" s="32">
        <f>+'[1]TOTAL RP'!P80+'[1]TOTAL EST'!P80</f>
        <v>2000</v>
      </c>
      <c r="Q80" s="4" t="str">
        <f t="shared" si="4"/>
        <v>2</v>
      </c>
      <c r="R80" s="4" t="str">
        <f t="shared" si="5"/>
        <v>25</v>
      </c>
    </row>
    <row r="81" spans="1:18" x14ac:dyDescent="0.25">
      <c r="A81" s="1"/>
      <c r="B81" s="29" t="s">
        <v>95</v>
      </c>
      <c r="C81" s="30"/>
      <c r="D81" s="31">
        <f t="shared" si="3"/>
        <v>0</v>
      </c>
      <c r="E81" s="32">
        <f>+'[1]TOTAL RP'!E81+'[1]TOTAL EST'!E81</f>
        <v>0</v>
      </c>
      <c r="F81" s="32">
        <f>+'[1]TOTAL RP'!F81+'[1]TOTAL EST'!F81</f>
        <v>0</v>
      </c>
      <c r="G81" s="32">
        <f>+'[1]TOTAL RP'!G81+'[1]TOTAL EST'!G81</f>
        <v>0</v>
      </c>
      <c r="H81" s="32">
        <f>+'[1]TOTAL RP'!H81+'[1]TOTAL EST'!H81</f>
        <v>0</v>
      </c>
      <c r="I81" s="32">
        <f>+'[1]TOTAL RP'!I81+'[1]TOTAL EST'!I81</f>
        <v>0</v>
      </c>
      <c r="J81" s="32">
        <f>+'[1]TOTAL RP'!J81+'[1]TOTAL EST'!J81</f>
        <v>0</v>
      </c>
      <c r="K81" s="32">
        <f>+'[1]TOTAL RP'!K81+'[1]TOTAL EST'!K81</f>
        <v>0</v>
      </c>
      <c r="L81" s="32">
        <f>+'[1]TOTAL RP'!L81+'[1]TOTAL EST'!L81</f>
        <v>0</v>
      </c>
      <c r="M81" s="32">
        <f>+'[1]TOTAL RP'!M81+'[1]TOTAL EST'!M81</f>
        <v>0</v>
      </c>
      <c r="N81" s="32">
        <f>+'[1]TOTAL RP'!N81+'[1]TOTAL EST'!N81</f>
        <v>0</v>
      </c>
      <c r="O81" s="32">
        <f>+'[1]TOTAL RP'!O81+'[1]TOTAL EST'!O81</f>
        <v>0</v>
      </c>
      <c r="P81" s="32">
        <f>+'[1]TOTAL RP'!P81+'[1]TOTAL EST'!P81</f>
        <v>0</v>
      </c>
      <c r="Q81" s="4" t="str">
        <f t="shared" si="4"/>
        <v>2</v>
      </c>
      <c r="R81" s="4" t="str">
        <f t="shared" si="5"/>
        <v>25</v>
      </c>
    </row>
    <row r="82" spans="1:18" x14ac:dyDescent="0.25">
      <c r="A82" s="1"/>
      <c r="B82" s="29" t="s">
        <v>96</v>
      </c>
      <c r="C82" s="30"/>
      <c r="D82" s="31">
        <f t="shared" si="3"/>
        <v>0</v>
      </c>
      <c r="E82" s="32">
        <f>+'[1]TOTAL RP'!E82+'[1]TOTAL EST'!E82</f>
        <v>0</v>
      </c>
      <c r="F82" s="32">
        <f>+'[1]TOTAL RP'!F82+'[1]TOTAL EST'!F82</f>
        <v>0</v>
      </c>
      <c r="G82" s="32">
        <f>+'[1]TOTAL RP'!G82+'[1]TOTAL EST'!G82</f>
        <v>0</v>
      </c>
      <c r="H82" s="32">
        <f>+'[1]TOTAL RP'!H82+'[1]TOTAL EST'!H82</f>
        <v>0</v>
      </c>
      <c r="I82" s="32">
        <f>+'[1]TOTAL RP'!I82+'[1]TOTAL EST'!I82</f>
        <v>0</v>
      </c>
      <c r="J82" s="32">
        <f>+'[1]TOTAL RP'!J82+'[1]TOTAL EST'!J82</f>
        <v>0</v>
      </c>
      <c r="K82" s="32">
        <f>+'[1]TOTAL RP'!K82+'[1]TOTAL EST'!K82</f>
        <v>0</v>
      </c>
      <c r="L82" s="32">
        <f>+'[1]TOTAL RP'!L82+'[1]TOTAL EST'!L82</f>
        <v>0</v>
      </c>
      <c r="M82" s="32">
        <f>+'[1]TOTAL RP'!M82+'[1]TOTAL EST'!M82</f>
        <v>0</v>
      </c>
      <c r="N82" s="32">
        <f>+'[1]TOTAL RP'!N82+'[1]TOTAL EST'!N82</f>
        <v>0</v>
      </c>
      <c r="O82" s="32">
        <f>+'[1]TOTAL RP'!O82+'[1]TOTAL EST'!O82</f>
        <v>0</v>
      </c>
      <c r="P82" s="32">
        <f>+'[1]TOTAL RP'!P82+'[1]TOTAL EST'!P82</f>
        <v>0</v>
      </c>
      <c r="Q82" s="4" t="str">
        <f t="shared" si="4"/>
        <v>2</v>
      </c>
      <c r="R82" s="4" t="str">
        <f t="shared" si="5"/>
        <v>25</v>
      </c>
    </row>
    <row r="83" spans="1:18" x14ac:dyDescent="0.25">
      <c r="A83" s="1"/>
      <c r="B83" s="29" t="s">
        <v>97</v>
      </c>
      <c r="C83" s="30"/>
      <c r="D83" s="31">
        <f t="shared" si="3"/>
        <v>0</v>
      </c>
      <c r="E83" s="32">
        <f>+'[1]TOTAL RP'!E83+'[1]TOTAL EST'!E83</f>
        <v>0</v>
      </c>
      <c r="F83" s="32">
        <f>+'[1]TOTAL RP'!F83+'[1]TOTAL EST'!F83</f>
        <v>0</v>
      </c>
      <c r="G83" s="32">
        <f>+'[1]TOTAL RP'!G83+'[1]TOTAL EST'!G83</f>
        <v>0</v>
      </c>
      <c r="H83" s="32">
        <f>+'[1]TOTAL RP'!H83+'[1]TOTAL EST'!H83</f>
        <v>0</v>
      </c>
      <c r="I83" s="32">
        <f>+'[1]TOTAL RP'!I83+'[1]TOTAL EST'!I83</f>
        <v>0</v>
      </c>
      <c r="J83" s="32">
        <f>+'[1]TOTAL RP'!J83+'[1]TOTAL EST'!J83</f>
        <v>0</v>
      </c>
      <c r="K83" s="32">
        <f>+'[1]TOTAL RP'!K83+'[1]TOTAL EST'!K83</f>
        <v>0</v>
      </c>
      <c r="L83" s="32">
        <f>+'[1]TOTAL RP'!L83+'[1]TOTAL EST'!L83</f>
        <v>0</v>
      </c>
      <c r="M83" s="32">
        <f>+'[1]TOTAL RP'!M83+'[1]TOTAL EST'!M83</f>
        <v>0</v>
      </c>
      <c r="N83" s="32">
        <f>+'[1]TOTAL RP'!N83+'[1]TOTAL EST'!N83</f>
        <v>0</v>
      </c>
      <c r="O83" s="32">
        <f>+'[1]TOTAL RP'!O83+'[1]TOTAL EST'!O83</f>
        <v>0</v>
      </c>
      <c r="P83" s="32">
        <f>+'[1]TOTAL RP'!P83+'[1]TOTAL EST'!P83</f>
        <v>0</v>
      </c>
      <c r="Q83" s="4" t="str">
        <f t="shared" si="4"/>
        <v>2</v>
      </c>
      <c r="R83" s="4" t="str">
        <f t="shared" si="5"/>
        <v>25</v>
      </c>
    </row>
    <row r="84" spans="1:18" s="28" customFormat="1" x14ac:dyDescent="0.25">
      <c r="A84" s="21"/>
      <c r="B84" s="22" t="s">
        <v>98</v>
      </c>
      <c r="C84" s="23"/>
      <c r="D84" s="24">
        <f t="shared" si="3"/>
        <v>426060</v>
      </c>
      <c r="E84" s="25">
        <f>SUMIF($R85:$R$309,LEFT($B84,2),E85:E$309)</f>
        <v>35505</v>
      </c>
      <c r="F84" s="25">
        <f>SUMIF($R85:$R$309,LEFT($B84,2),F85:F$309)</f>
        <v>35505</v>
      </c>
      <c r="G84" s="25">
        <f>SUMIF($R85:$R$309,LEFT($B84,2),G85:G$309)</f>
        <v>35505</v>
      </c>
      <c r="H84" s="25">
        <f>SUMIF($R85:$R$309,LEFT($B84,2),H85:H$309)</f>
        <v>35505</v>
      </c>
      <c r="I84" s="25">
        <f>SUMIF($R85:$R$309,LEFT($B84,2),I85:I$309)</f>
        <v>35505</v>
      </c>
      <c r="J84" s="25">
        <f>SUMIF($R85:$R$309,LEFT($B84,2),J85:J$309)</f>
        <v>35505</v>
      </c>
      <c r="K84" s="25">
        <f>SUMIF($R85:$R$309,LEFT($B84,2),K85:K$309)</f>
        <v>35505</v>
      </c>
      <c r="L84" s="25">
        <f>SUMIF($R85:$R$309,LEFT($B84,2),L85:L$309)</f>
        <v>35505</v>
      </c>
      <c r="M84" s="25">
        <f>SUMIF($R85:$R$309,LEFT($B84,2),M85:M$309)</f>
        <v>35505</v>
      </c>
      <c r="N84" s="25">
        <f>SUMIF($R85:$R$309,LEFT($B84,2),N85:N$309)</f>
        <v>35505</v>
      </c>
      <c r="O84" s="25">
        <f>SUMIF($R85:$R$309,LEFT($B84,2),O85:O$309)</f>
        <v>35505</v>
      </c>
      <c r="P84" s="26">
        <f>SUMIF($R85:$R$309,LEFT($B84,2),P85:P$309)</f>
        <v>35505</v>
      </c>
      <c r="Q84" s="27" t="str">
        <f t="shared" si="4"/>
        <v>2</v>
      </c>
      <c r="R84" s="27" t="str">
        <f t="shared" si="5"/>
        <v>26</v>
      </c>
    </row>
    <row r="85" spans="1:18" x14ac:dyDescent="0.25">
      <c r="A85" s="1"/>
      <c r="B85" s="29" t="s">
        <v>99</v>
      </c>
      <c r="C85" s="30"/>
      <c r="D85" s="31">
        <f t="shared" si="3"/>
        <v>426060</v>
      </c>
      <c r="E85" s="32">
        <f>+'[1]TOTAL RP'!E85+'[1]TOTAL EST'!E85</f>
        <v>35505</v>
      </c>
      <c r="F85" s="32">
        <f>+'[1]TOTAL RP'!F85+'[1]TOTAL EST'!F85</f>
        <v>35505</v>
      </c>
      <c r="G85" s="32">
        <f>+'[1]TOTAL RP'!G85+'[1]TOTAL EST'!G85</f>
        <v>35505</v>
      </c>
      <c r="H85" s="32">
        <f>+'[1]TOTAL RP'!H85+'[1]TOTAL EST'!H85</f>
        <v>35505</v>
      </c>
      <c r="I85" s="32">
        <f>+'[1]TOTAL RP'!I85+'[1]TOTAL EST'!I85</f>
        <v>35505</v>
      </c>
      <c r="J85" s="32">
        <f>+'[1]TOTAL RP'!J85+'[1]TOTAL EST'!J85</f>
        <v>35505</v>
      </c>
      <c r="K85" s="32">
        <f>+'[1]TOTAL RP'!K85+'[1]TOTAL EST'!K85</f>
        <v>35505</v>
      </c>
      <c r="L85" s="32">
        <f>+'[1]TOTAL RP'!L85+'[1]TOTAL EST'!L85</f>
        <v>35505</v>
      </c>
      <c r="M85" s="32">
        <f>+'[1]TOTAL RP'!M85+'[1]TOTAL EST'!M85</f>
        <v>35505</v>
      </c>
      <c r="N85" s="32">
        <f>+'[1]TOTAL RP'!N85+'[1]TOTAL EST'!N85</f>
        <v>35505</v>
      </c>
      <c r="O85" s="32">
        <f>+'[1]TOTAL RP'!O85+'[1]TOTAL EST'!O85</f>
        <v>35505</v>
      </c>
      <c r="P85" s="32">
        <f>+'[1]TOTAL RP'!P85+'[1]TOTAL EST'!P85</f>
        <v>35505</v>
      </c>
      <c r="Q85" s="4" t="str">
        <f t="shared" si="4"/>
        <v>2</v>
      </c>
      <c r="R85" s="4" t="str">
        <f t="shared" si="5"/>
        <v>26</v>
      </c>
    </row>
    <row r="86" spans="1:18" x14ac:dyDescent="0.25">
      <c r="A86" s="1"/>
      <c r="B86" s="29" t="s">
        <v>100</v>
      </c>
      <c r="C86" s="30"/>
      <c r="D86" s="31">
        <f t="shared" si="3"/>
        <v>0</v>
      </c>
      <c r="E86" s="32">
        <f>+'[1]TOTAL RP'!E86+'[1]TOTAL EST'!E86</f>
        <v>0</v>
      </c>
      <c r="F86" s="32">
        <f>+'[1]TOTAL RP'!F86+'[1]TOTAL EST'!F86</f>
        <v>0</v>
      </c>
      <c r="G86" s="32">
        <f>+'[1]TOTAL RP'!G86+'[1]TOTAL EST'!G86</f>
        <v>0</v>
      </c>
      <c r="H86" s="32">
        <f>+'[1]TOTAL RP'!H86+'[1]TOTAL EST'!H86</f>
        <v>0</v>
      </c>
      <c r="I86" s="32">
        <f>+'[1]TOTAL RP'!I86+'[1]TOTAL EST'!I86</f>
        <v>0</v>
      </c>
      <c r="J86" s="32">
        <f>+'[1]TOTAL RP'!J86+'[1]TOTAL EST'!J86</f>
        <v>0</v>
      </c>
      <c r="K86" s="32">
        <f>+'[1]TOTAL RP'!K86+'[1]TOTAL EST'!K86</f>
        <v>0</v>
      </c>
      <c r="L86" s="32">
        <f>+'[1]TOTAL RP'!L86+'[1]TOTAL EST'!L86</f>
        <v>0</v>
      </c>
      <c r="M86" s="32">
        <f>+'[1]TOTAL RP'!M86+'[1]TOTAL EST'!M86</f>
        <v>0</v>
      </c>
      <c r="N86" s="32">
        <f>+'[1]TOTAL RP'!N86+'[1]TOTAL EST'!N86</f>
        <v>0</v>
      </c>
      <c r="O86" s="32">
        <f>+'[1]TOTAL RP'!O86+'[1]TOTAL EST'!O86</f>
        <v>0</v>
      </c>
      <c r="P86" s="32">
        <f>+'[1]TOTAL RP'!P86+'[1]TOTAL EST'!P86</f>
        <v>0</v>
      </c>
      <c r="Q86" s="4" t="str">
        <f t="shared" si="4"/>
        <v>2</v>
      </c>
      <c r="R86" s="4" t="str">
        <f t="shared" si="5"/>
        <v>26</v>
      </c>
    </row>
    <row r="87" spans="1:18" s="28" customFormat="1" x14ac:dyDescent="0.25">
      <c r="A87" s="21"/>
      <c r="B87" s="22" t="s">
        <v>101</v>
      </c>
      <c r="C87" s="23"/>
      <c r="D87" s="24">
        <f t="shared" si="3"/>
        <v>78370</v>
      </c>
      <c r="E87" s="25">
        <f>SUMIF($R88:$R$309,LEFT($B87,2),E88:E$309)</f>
        <v>6790</v>
      </c>
      <c r="F87" s="25">
        <f>SUMIF($R88:$R$309,LEFT($B87,2),F88:F$309)</f>
        <v>6790</v>
      </c>
      <c r="G87" s="25">
        <f>SUMIF($R88:$R$309,LEFT($B87,2),G88:G$309)</f>
        <v>6479</v>
      </c>
      <c r="H87" s="25">
        <f>SUMIF($R88:$R$309,LEFT($B87,2),H88:H$309)</f>
        <v>6479</v>
      </c>
      <c r="I87" s="25">
        <f>SUMIF($R88:$R$309,LEFT($B87,2),I88:I$309)</f>
        <v>6479</v>
      </c>
      <c r="J87" s="25">
        <f>SUMIF($R88:$R$309,LEFT($B87,2),J88:J$309)</f>
        <v>6479</v>
      </c>
      <c r="K87" s="25">
        <f>SUMIF($R88:$R$309,LEFT($B87,2),K88:K$309)</f>
        <v>6479</v>
      </c>
      <c r="L87" s="25">
        <f>SUMIF($R88:$R$309,LEFT($B87,2),L88:L$309)</f>
        <v>6479</v>
      </c>
      <c r="M87" s="25">
        <f>SUMIF($R88:$R$309,LEFT($B87,2),M88:M$309)</f>
        <v>6479</v>
      </c>
      <c r="N87" s="25">
        <f>SUMIF($R88:$R$309,LEFT($B87,2),N88:N$309)</f>
        <v>6479</v>
      </c>
      <c r="O87" s="25">
        <f>SUMIF($R88:$R$309,LEFT($B87,2),O88:O$309)</f>
        <v>6479</v>
      </c>
      <c r="P87" s="26">
        <f>SUMIF($R88:$R$309,LEFT($B87,2),P88:P$309)</f>
        <v>6479</v>
      </c>
      <c r="Q87" s="27" t="str">
        <f t="shared" si="4"/>
        <v>2</v>
      </c>
      <c r="R87" s="27" t="str">
        <f t="shared" si="5"/>
        <v>27</v>
      </c>
    </row>
    <row r="88" spans="1:18" x14ac:dyDescent="0.25">
      <c r="A88" s="1"/>
      <c r="B88" s="29" t="s">
        <v>102</v>
      </c>
      <c r="C88" s="30"/>
      <c r="D88" s="31">
        <f t="shared" si="3"/>
        <v>34496</v>
      </c>
      <c r="E88" s="32">
        <f>+'[1]TOTAL RP'!E88+'[1]TOTAL EST'!E88</f>
        <v>2958</v>
      </c>
      <c r="F88" s="32">
        <f>+'[1]TOTAL RP'!F88+'[1]TOTAL EST'!F88</f>
        <v>2958</v>
      </c>
      <c r="G88" s="32">
        <f>+'[1]TOTAL RP'!G88+'[1]TOTAL EST'!G88</f>
        <v>2858</v>
      </c>
      <c r="H88" s="32">
        <f>+'[1]TOTAL RP'!H88+'[1]TOTAL EST'!H88</f>
        <v>2858</v>
      </c>
      <c r="I88" s="32">
        <f>+'[1]TOTAL RP'!I88+'[1]TOTAL EST'!I88</f>
        <v>2858</v>
      </c>
      <c r="J88" s="32">
        <f>+'[1]TOTAL RP'!J88+'[1]TOTAL EST'!J88</f>
        <v>2858</v>
      </c>
      <c r="K88" s="32">
        <f>+'[1]TOTAL RP'!K88+'[1]TOTAL EST'!K88</f>
        <v>2858</v>
      </c>
      <c r="L88" s="32">
        <f>+'[1]TOTAL RP'!L88+'[1]TOTAL EST'!L88</f>
        <v>2858</v>
      </c>
      <c r="M88" s="32">
        <f>+'[1]TOTAL RP'!M88+'[1]TOTAL EST'!M88</f>
        <v>2858</v>
      </c>
      <c r="N88" s="32">
        <f>+'[1]TOTAL RP'!N88+'[1]TOTAL EST'!N88</f>
        <v>2858</v>
      </c>
      <c r="O88" s="32">
        <f>+'[1]TOTAL RP'!O88+'[1]TOTAL EST'!O88</f>
        <v>2858</v>
      </c>
      <c r="P88" s="32">
        <f>+'[1]TOTAL RP'!P88+'[1]TOTAL EST'!P88</f>
        <v>2858</v>
      </c>
      <c r="Q88" s="4" t="str">
        <f t="shared" si="4"/>
        <v>2</v>
      </c>
      <c r="R88" s="4" t="str">
        <f t="shared" si="5"/>
        <v>27</v>
      </c>
    </row>
    <row r="89" spans="1:18" x14ac:dyDescent="0.25">
      <c r="A89" s="1"/>
      <c r="B89" s="29" t="s">
        <v>103</v>
      </c>
      <c r="C89" s="30"/>
      <c r="D89" s="31">
        <f t="shared" si="3"/>
        <v>6954</v>
      </c>
      <c r="E89" s="32">
        <f>+'[1]TOTAL RP'!E89+'[1]TOTAL EST'!E89</f>
        <v>707</v>
      </c>
      <c r="F89" s="32">
        <f>+'[1]TOTAL RP'!F89+'[1]TOTAL EST'!F89</f>
        <v>707</v>
      </c>
      <c r="G89" s="32">
        <f>+'[1]TOTAL RP'!G89+'[1]TOTAL EST'!G89</f>
        <v>554</v>
      </c>
      <c r="H89" s="32">
        <f>+'[1]TOTAL RP'!H89+'[1]TOTAL EST'!H89</f>
        <v>554</v>
      </c>
      <c r="I89" s="32">
        <f>+'[1]TOTAL RP'!I89+'[1]TOTAL EST'!I89</f>
        <v>554</v>
      </c>
      <c r="J89" s="32">
        <f>+'[1]TOTAL RP'!J89+'[1]TOTAL EST'!J89</f>
        <v>554</v>
      </c>
      <c r="K89" s="32">
        <f>+'[1]TOTAL RP'!K89+'[1]TOTAL EST'!K89</f>
        <v>554</v>
      </c>
      <c r="L89" s="32">
        <f>+'[1]TOTAL RP'!L89+'[1]TOTAL EST'!L89</f>
        <v>554</v>
      </c>
      <c r="M89" s="32">
        <f>+'[1]TOTAL RP'!M89+'[1]TOTAL EST'!M89</f>
        <v>554</v>
      </c>
      <c r="N89" s="32">
        <f>+'[1]TOTAL RP'!N89+'[1]TOTAL EST'!N89</f>
        <v>554</v>
      </c>
      <c r="O89" s="32">
        <f>+'[1]TOTAL RP'!O89+'[1]TOTAL EST'!O89</f>
        <v>554</v>
      </c>
      <c r="P89" s="32">
        <f>+'[1]TOTAL RP'!P89+'[1]TOTAL EST'!P89</f>
        <v>554</v>
      </c>
      <c r="Q89" s="4" t="str">
        <f t="shared" si="4"/>
        <v>2</v>
      </c>
      <c r="R89" s="4" t="str">
        <f t="shared" si="5"/>
        <v>27</v>
      </c>
    </row>
    <row r="90" spans="1:18" x14ac:dyDescent="0.25">
      <c r="A90" s="1"/>
      <c r="B90" s="29" t="s">
        <v>104</v>
      </c>
      <c r="C90" s="30"/>
      <c r="D90" s="31">
        <f t="shared" si="3"/>
        <v>36920</v>
      </c>
      <c r="E90" s="32">
        <f>+'[1]TOTAL RP'!E90+'[1]TOTAL EST'!E90</f>
        <v>3125</v>
      </c>
      <c r="F90" s="32">
        <f>+'[1]TOTAL RP'!F90+'[1]TOTAL EST'!F90</f>
        <v>3125</v>
      </c>
      <c r="G90" s="32">
        <f>+'[1]TOTAL RP'!G90+'[1]TOTAL EST'!G90</f>
        <v>3067</v>
      </c>
      <c r="H90" s="32">
        <f>+'[1]TOTAL RP'!H90+'[1]TOTAL EST'!H90</f>
        <v>3067</v>
      </c>
      <c r="I90" s="32">
        <f>+'[1]TOTAL RP'!I90+'[1]TOTAL EST'!I90</f>
        <v>3067</v>
      </c>
      <c r="J90" s="32">
        <f>+'[1]TOTAL RP'!J90+'[1]TOTAL EST'!J90</f>
        <v>3067</v>
      </c>
      <c r="K90" s="32">
        <f>+'[1]TOTAL RP'!K90+'[1]TOTAL EST'!K90</f>
        <v>3067</v>
      </c>
      <c r="L90" s="32">
        <f>+'[1]TOTAL RP'!L90+'[1]TOTAL EST'!L90</f>
        <v>3067</v>
      </c>
      <c r="M90" s="32">
        <f>+'[1]TOTAL RP'!M90+'[1]TOTAL EST'!M90</f>
        <v>3067</v>
      </c>
      <c r="N90" s="32">
        <f>+'[1]TOTAL RP'!N90+'[1]TOTAL EST'!N90</f>
        <v>3067</v>
      </c>
      <c r="O90" s="32">
        <f>+'[1]TOTAL RP'!O90+'[1]TOTAL EST'!O90</f>
        <v>3067</v>
      </c>
      <c r="P90" s="32">
        <f>+'[1]TOTAL RP'!P90+'[1]TOTAL EST'!P90</f>
        <v>3067</v>
      </c>
      <c r="Q90" s="4" t="str">
        <f t="shared" si="4"/>
        <v>2</v>
      </c>
      <c r="R90" s="4" t="str">
        <f t="shared" si="5"/>
        <v>27</v>
      </c>
    </row>
    <row r="91" spans="1:18" x14ac:dyDescent="0.25">
      <c r="A91" s="1"/>
      <c r="B91" s="29" t="s">
        <v>105</v>
      </c>
      <c r="C91" s="30"/>
      <c r="D91" s="31">
        <f t="shared" si="3"/>
        <v>0</v>
      </c>
      <c r="E91" s="32">
        <f>+'[1]TOTAL RP'!E91+'[1]TOTAL EST'!E91</f>
        <v>0</v>
      </c>
      <c r="F91" s="32">
        <f>+'[1]TOTAL RP'!F91+'[1]TOTAL EST'!F91</f>
        <v>0</v>
      </c>
      <c r="G91" s="32">
        <f>+'[1]TOTAL RP'!G91+'[1]TOTAL EST'!G91</f>
        <v>0</v>
      </c>
      <c r="H91" s="32">
        <f>+'[1]TOTAL RP'!H91+'[1]TOTAL EST'!H91</f>
        <v>0</v>
      </c>
      <c r="I91" s="32">
        <f>+'[1]TOTAL RP'!I91+'[1]TOTAL EST'!I91</f>
        <v>0</v>
      </c>
      <c r="J91" s="32">
        <f>+'[1]TOTAL RP'!J91+'[1]TOTAL EST'!J91</f>
        <v>0</v>
      </c>
      <c r="K91" s="32">
        <f>+'[1]TOTAL RP'!K91+'[1]TOTAL EST'!K91</f>
        <v>0</v>
      </c>
      <c r="L91" s="32">
        <f>+'[1]TOTAL RP'!L91+'[1]TOTAL EST'!L91</f>
        <v>0</v>
      </c>
      <c r="M91" s="32">
        <f>+'[1]TOTAL RP'!M91+'[1]TOTAL EST'!M91</f>
        <v>0</v>
      </c>
      <c r="N91" s="32">
        <f>+'[1]TOTAL RP'!N91+'[1]TOTAL EST'!N91</f>
        <v>0</v>
      </c>
      <c r="O91" s="32">
        <f>+'[1]TOTAL RP'!O91+'[1]TOTAL EST'!O91</f>
        <v>0</v>
      </c>
      <c r="P91" s="32">
        <f>+'[1]TOTAL RP'!P91+'[1]TOTAL EST'!P91</f>
        <v>0</v>
      </c>
      <c r="Q91" s="4" t="str">
        <f t="shared" si="4"/>
        <v>2</v>
      </c>
      <c r="R91" s="4" t="str">
        <f t="shared" si="5"/>
        <v>27</v>
      </c>
    </row>
    <row r="92" spans="1:18" x14ac:dyDescent="0.25">
      <c r="A92" s="1"/>
      <c r="B92" s="29" t="s">
        <v>106</v>
      </c>
      <c r="C92" s="30"/>
      <c r="D92" s="31">
        <f t="shared" si="3"/>
        <v>0</v>
      </c>
      <c r="E92" s="32">
        <f>+'[1]TOTAL RP'!E92+'[1]TOTAL EST'!E92</f>
        <v>0</v>
      </c>
      <c r="F92" s="32">
        <f>+'[1]TOTAL RP'!F92+'[1]TOTAL EST'!F92</f>
        <v>0</v>
      </c>
      <c r="G92" s="32">
        <f>+'[1]TOTAL RP'!G92+'[1]TOTAL EST'!G92</f>
        <v>0</v>
      </c>
      <c r="H92" s="32">
        <f>+'[1]TOTAL RP'!H92+'[1]TOTAL EST'!H92</f>
        <v>0</v>
      </c>
      <c r="I92" s="32">
        <f>+'[1]TOTAL RP'!I92+'[1]TOTAL EST'!I92</f>
        <v>0</v>
      </c>
      <c r="J92" s="32">
        <f>+'[1]TOTAL RP'!J92+'[1]TOTAL EST'!J92</f>
        <v>0</v>
      </c>
      <c r="K92" s="32">
        <f>+'[1]TOTAL RP'!K92+'[1]TOTAL EST'!K92</f>
        <v>0</v>
      </c>
      <c r="L92" s="32">
        <f>+'[1]TOTAL RP'!L92+'[1]TOTAL EST'!L92</f>
        <v>0</v>
      </c>
      <c r="M92" s="32">
        <f>+'[1]TOTAL RP'!M92+'[1]TOTAL EST'!M92</f>
        <v>0</v>
      </c>
      <c r="N92" s="32">
        <f>+'[1]TOTAL RP'!N92+'[1]TOTAL EST'!N92</f>
        <v>0</v>
      </c>
      <c r="O92" s="32">
        <f>+'[1]TOTAL RP'!O92+'[1]TOTAL EST'!O92</f>
        <v>0</v>
      </c>
      <c r="P92" s="32">
        <f>+'[1]TOTAL RP'!P92+'[1]TOTAL EST'!P92</f>
        <v>0</v>
      </c>
      <c r="Q92" s="4" t="str">
        <f t="shared" si="4"/>
        <v>2</v>
      </c>
      <c r="R92" s="4" t="str">
        <f t="shared" si="5"/>
        <v>27</v>
      </c>
    </row>
    <row r="93" spans="1:18" s="28" customFormat="1" x14ac:dyDescent="0.25">
      <c r="A93" s="21"/>
      <c r="B93" s="22" t="s">
        <v>107</v>
      </c>
      <c r="C93" s="23"/>
      <c r="D93" s="24">
        <f t="shared" si="3"/>
        <v>62652</v>
      </c>
      <c r="E93" s="25">
        <f>SUMIF($R94:$R$309,LEFT($B93,2),E94:E$309)</f>
        <v>5221</v>
      </c>
      <c r="F93" s="25">
        <f>SUMIF($R94:$R$309,LEFT($B93,2),F94:F$309)</f>
        <v>5221</v>
      </c>
      <c r="G93" s="25">
        <f>SUMIF($R94:$R$309,LEFT($B93,2),G94:G$309)</f>
        <v>5221</v>
      </c>
      <c r="H93" s="25">
        <f>SUMIF($R94:$R$309,LEFT($B93,2),H94:H$309)</f>
        <v>5221</v>
      </c>
      <c r="I93" s="25">
        <f>SUMIF($R94:$R$309,LEFT($B93,2),I94:I$309)</f>
        <v>5221</v>
      </c>
      <c r="J93" s="25">
        <f>SUMIF($R94:$R$309,LEFT($B93,2),J94:J$309)</f>
        <v>5221</v>
      </c>
      <c r="K93" s="25">
        <f>SUMIF($R94:$R$309,LEFT($B93,2),K94:K$309)</f>
        <v>5221</v>
      </c>
      <c r="L93" s="25">
        <f>SUMIF($R94:$R$309,LEFT($B93,2),L94:L$309)</f>
        <v>5221</v>
      </c>
      <c r="M93" s="25">
        <f>SUMIF($R94:$R$309,LEFT($B93,2),M94:M$309)</f>
        <v>5221</v>
      </c>
      <c r="N93" s="25">
        <f>SUMIF($R94:$R$309,LEFT($B93,2),N94:N$309)</f>
        <v>5221</v>
      </c>
      <c r="O93" s="25">
        <f>SUMIF($R94:$R$309,LEFT($B93,2),O94:O$309)</f>
        <v>5221</v>
      </c>
      <c r="P93" s="26">
        <f>SUMIF($R94:$R$309,LEFT($B93,2),P94:P$309)</f>
        <v>5221</v>
      </c>
      <c r="Q93" s="27" t="str">
        <f t="shared" si="4"/>
        <v>2</v>
      </c>
      <c r="R93" s="27" t="str">
        <f t="shared" si="5"/>
        <v>28</v>
      </c>
    </row>
    <row r="94" spans="1:18" x14ac:dyDescent="0.25">
      <c r="A94" s="1"/>
      <c r="B94" s="29" t="s">
        <v>108</v>
      </c>
      <c r="C94" s="30"/>
      <c r="D94" s="31">
        <f t="shared" si="3"/>
        <v>0</v>
      </c>
      <c r="E94" s="32">
        <f>+'[1]TOTAL RP'!E94+'[1]TOTAL EST'!E94</f>
        <v>0</v>
      </c>
      <c r="F94" s="32">
        <f>+'[1]TOTAL RP'!F94+'[1]TOTAL EST'!F94</f>
        <v>0</v>
      </c>
      <c r="G94" s="32">
        <f>+'[1]TOTAL RP'!G94+'[1]TOTAL EST'!G94</f>
        <v>0</v>
      </c>
      <c r="H94" s="32">
        <f>+'[1]TOTAL RP'!H94+'[1]TOTAL EST'!H94</f>
        <v>0</v>
      </c>
      <c r="I94" s="32">
        <f>+'[1]TOTAL RP'!I94+'[1]TOTAL EST'!I94</f>
        <v>0</v>
      </c>
      <c r="J94" s="32">
        <f>+'[1]TOTAL RP'!J94+'[1]TOTAL EST'!J94</f>
        <v>0</v>
      </c>
      <c r="K94" s="32">
        <f>+'[1]TOTAL RP'!K94+'[1]TOTAL EST'!K94</f>
        <v>0</v>
      </c>
      <c r="L94" s="32">
        <f>+'[1]TOTAL RP'!L94+'[1]TOTAL EST'!L94</f>
        <v>0</v>
      </c>
      <c r="M94" s="32">
        <f>+'[1]TOTAL RP'!M94+'[1]TOTAL EST'!M94</f>
        <v>0</v>
      </c>
      <c r="N94" s="32">
        <f>+'[1]TOTAL RP'!N94+'[1]TOTAL EST'!N94</f>
        <v>0</v>
      </c>
      <c r="O94" s="32">
        <f>+'[1]TOTAL RP'!O94+'[1]TOTAL EST'!O94</f>
        <v>0</v>
      </c>
      <c r="P94" s="32">
        <f>+'[1]TOTAL RP'!P94+'[1]TOTAL EST'!P94</f>
        <v>0</v>
      </c>
      <c r="Q94" s="4" t="str">
        <f t="shared" si="4"/>
        <v>2</v>
      </c>
      <c r="R94" s="4" t="str">
        <f t="shared" si="5"/>
        <v>28</v>
      </c>
    </row>
    <row r="95" spans="1:18" x14ac:dyDescent="0.25">
      <c r="A95" s="1"/>
      <c r="B95" s="29" t="s">
        <v>109</v>
      </c>
      <c r="C95" s="30"/>
      <c r="D95" s="31">
        <f t="shared" si="3"/>
        <v>62652</v>
      </c>
      <c r="E95" s="32">
        <f>+'[1]TOTAL RP'!E95+'[1]TOTAL EST'!E95</f>
        <v>5221</v>
      </c>
      <c r="F95" s="32">
        <f>+'[1]TOTAL RP'!F95+'[1]TOTAL EST'!F95</f>
        <v>5221</v>
      </c>
      <c r="G95" s="32">
        <f>+'[1]TOTAL RP'!G95+'[1]TOTAL EST'!G95</f>
        <v>5221</v>
      </c>
      <c r="H95" s="32">
        <f>+'[1]TOTAL RP'!H95+'[1]TOTAL EST'!H95</f>
        <v>5221</v>
      </c>
      <c r="I95" s="32">
        <f>+'[1]TOTAL RP'!I95+'[1]TOTAL EST'!I95</f>
        <v>5221</v>
      </c>
      <c r="J95" s="32">
        <f>+'[1]TOTAL RP'!J95+'[1]TOTAL EST'!J95</f>
        <v>5221</v>
      </c>
      <c r="K95" s="32">
        <f>+'[1]TOTAL RP'!K95+'[1]TOTAL EST'!K95</f>
        <v>5221</v>
      </c>
      <c r="L95" s="32">
        <f>+'[1]TOTAL RP'!L95+'[1]TOTAL EST'!L95</f>
        <v>5221</v>
      </c>
      <c r="M95" s="32">
        <f>+'[1]TOTAL RP'!M95+'[1]TOTAL EST'!M95</f>
        <v>5221</v>
      </c>
      <c r="N95" s="32">
        <f>+'[1]TOTAL RP'!N95+'[1]TOTAL EST'!N95</f>
        <v>5221</v>
      </c>
      <c r="O95" s="32">
        <f>+'[1]TOTAL RP'!O95+'[1]TOTAL EST'!O95</f>
        <v>5221</v>
      </c>
      <c r="P95" s="32">
        <f>+'[1]TOTAL RP'!P95+'[1]TOTAL EST'!P95</f>
        <v>5221</v>
      </c>
      <c r="Q95" s="4" t="str">
        <f t="shared" si="4"/>
        <v>2</v>
      </c>
      <c r="R95" s="4" t="str">
        <f t="shared" si="5"/>
        <v>28</v>
      </c>
    </row>
    <row r="96" spans="1:18" x14ac:dyDescent="0.25">
      <c r="A96" s="1"/>
      <c r="B96" s="29" t="s">
        <v>110</v>
      </c>
      <c r="C96" s="30"/>
      <c r="D96" s="31">
        <f t="shared" si="3"/>
        <v>0</v>
      </c>
      <c r="E96" s="32">
        <f>+'[1]TOTAL RP'!E96+'[1]TOTAL EST'!E96</f>
        <v>0</v>
      </c>
      <c r="F96" s="32">
        <f>+'[1]TOTAL RP'!F96+'[1]TOTAL EST'!F96</f>
        <v>0</v>
      </c>
      <c r="G96" s="32">
        <f>+'[1]TOTAL RP'!G96+'[1]TOTAL EST'!G96</f>
        <v>0</v>
      </c>
      <c r="H96" s="32">
        <f>+'[1]TOTAL RP'!H96+'[1]TOTAL EST'!H96</f>
        <v>0</v>
      </c>
      <c r="I96" s="32">
        <f>+'[1]TOTAL RP'!I96+'[1]TOTAL EST'!I96</f>
        <v>0</v>
      </c>
      <c r="J96" s="32">
        <f>+'[1]TOTAL RP'!J96+'[1]TOTAL EST'!J96</f>
        <v>0</v>
      </c>
      <c r="K96" s="32">
        <f>+'[1]TOTAL RP'!K96+'[1]TOTAL EST'!K96</f>
        <v>0</v>
      </c>
      <c r="L96" s="32">
        <f>+'[1]TOTAL RP'!L96+'[1]TOTAL EST'!L96</f>
        <v>0</v>
      </c>
      <c r="M96" s="32">
        <f>+'[1]TOTAL RP'!M96+'[1]TOTAL EST'!M96</f>
        <v>0</v>
      </c>
      <c r="N96" s="32">
        <f>+'[1]TOTAL RP'!N96+'[1]TOTAL EST'!N96</f>
        <v>0</v>
      </c>
      <c r="O96" s="32">
        <f>+'[1]TOTAL RP'!O96+'[1]TOTAL EST'!O96</f>
        <v>0</v>
      </c>
      <c r="P96" s="32">
        <f>+'[1]TOTAL RP'!P96+'[1]TOTAL EST'!P96</f>
        <v>0</v>
      </c>
      <c r="Q96" s="4" t="str">
        <f t="shared" si="4"/>
        <v>2</v>
      </c>
      <c r="R96" s="4" t="str">
        <f t="shared" si="5"/>
        <v>28</v>
      </c>
    </row>
    <row r="97" spans="1:18" s="28" customFormat="1" x14ac:dyDescent="0.25">
      <c r="A97" s="21"/>
      <c r="B97" s="22" t="s">
        <v>111</v>
      </c>
      <c r="C97" s="23"/>
      <c r="D97" s="24">
        <f t="shared" si="3"/>
        <v>128664</v>
      </c>
      <c r="E97" s="25">
        <f>SUMIF($R98:$R$309,LEFT($B97,2),E98:E$309)</f>
        <v>10722</v>
      </c>
      <c r="F97" s="25">
        <f>SUMIF($R98:$R$309,LEFT($B97,2),F98:F$309)</f>
        <v>10722</v>
      </c>
      <c r="G97" s="25">
        <f>SUMIF($R98:$R$309,LEFT($B97,2),G98:G$309)</f>
        <v>10722</v>
      </c>
      <c r="H97" s="25">
        <f>SUMIF($R98:$R$309,LEFT($B97,2),H98:H$309)</f>
        <v>10722</v>
      </c>
      <c r="I97" s="25">
        <f>SUMIF($R98:$R$309,LEFT($B97,2),I98:I$309)</f>
        <v>10722</v>
      </c>
      <c r="J97" s="25">
        <f>SUMIF($R98:$R$309,LEFT($B97,2),J98:J$309)</f>
        <v>10722</v>
      </c>
      <c r="K97" s="25">
        <f>SUMIF($R98:$R$309,LEFT($B97,2),K98:K$309)</f>
        <v>10722</v>
      </c>
      <c r="L97" s="25">
        <f>SUMIF($R98:$R$309,LEFT($B97,2),L98:L$309)</f>
        <v>10722</v>
      </c>
      <c r="M97" s="25">
        <f>SUMIF($R98:$R$309,LEFT($B97,2),M98:M$309)</f>
        <v>10722</v>
      </c>
      <c r="N97" s="25">
        <f>SUMIF($R98:$R$309,LEFT($B97,2),N98:N$309)</f>
        <v>10722</v>
      </c>
      <c r="O97" s="25">
        <f>SUMIF($R98:$R$309,LEFT($B97,2),O98:O$309)</f>
        <v>10722</v>
      </c>
      <c r="P97" s="26">
        <f>SUMIF($R98:$R$309,LEFT($B97,2),P98:P$309)</f>
        <v>10722</v>
      </c>
      <c r="Q97" s="27" t="str">
        <f t="shared" si="4"/>
        <v>2</v>
      </c>
      <c r="R97" s="27" t="str">
        <f t="shared" si="5"/>
        <v>29</v>
      </c>
    </row>
    <row r="98" spans="1:18" x14ac:dyDescent="0.25">
      <c r="A98" s="1"/>
      <c r="B98" s="29" t="s">
        <v>112</v>
      </c>
      <c r="C98" s="30"/>
      <c r="D98" s="31">
        <f t="shared" si="3"/>
        <v>84036</v>
      </c>
      <c r="E98" s="32">
        <f>+'[1]TOTAL RP'!E98+'[1]TOTAL EST'!E98</f>
        <v>7003</v>
      </c>
      <c r="F98" s="32">
        <f>+'[1]TOTAL RP'!F98+'[1]TOTAL EST'!F98</f>
        <v>7003</v>
      </c>
      <c r="G98" s="32">
        <f>+'[1]TOTAL RP'!G98+'[1]TOTAL EST'!G98</f>
        <v>7003</v>
      </c>
      <c r="H98" s="32">
        <f>+'[1]TOTAL RP'!H98+'[1]TOTAL EST'!H98</f>
        <v>7003</v>
      </c>
      <c r="I98" s="32">
        <f>+'[1]TOTAL RP'!I98+'[1]TOTAL EST'!I98</f>
        <v>7003</v>
      </c>
      <c r="J98" s="32">
        <f>+'[1]TOTAL RP'!J98+'[1]TOTAL EST'!J98</f>
        <v>7003</v>
      </c>
      <c r="K98" s="32">
        <f>+'[1]TOTAL RP'!K98+'[1]TOTAL EST'!K98</f>
        <v>7003</v>
      </c>
      <c r="L98" s="32">
        <f>+'[1]TOTAL RP'!L98+'[1]TOTAL EST'!L98</f>
        <v>7003</v>
      </c>
      <c r="M98" s="32">
        <f>+'[1]TOTAL RP'!M98+'[1]TOTAL EST'!M98</f>
        <v>7003</v>
      </c>
      <c r="N98" s="32">
        <f>+'[1]TOTAL RP'!N98+'[1]TOTAL EST'!N98</f>
        <v>7003</v>
      </c>
      <c r="O98" s="32">
        <f>+'[1]TOTAL RP'!O98+'[1]TOTAL EST'!O98</f>
        <v>7003</v>
      </c>
      <c r="P98" s="32">
        <f>+'[1]TOTAL RP'!P98+'[1]TOTAL EST'!P98</f>
        <v>7003</v>
      </c>
      <c r="Q98" s="4" t="str">
        <f t="shared" si="4"/>
        <v>2</v>
      </c>
      <c r="R98" s="4" t="str">
        <f t="shared" si="5"/>
        <v>29</v>
      </c>
    </row>
    <row r="99" spans="1:18" x14ac:dyDescent="0.25">
      <c r="A99" s="1"/>
      <c r="B99" s="29" t="s">
        <v>113</v>
      </c>
      <c r="C99" s="30"/>
      <c r="D99" s="31">
        <f t="shared" si="3"/>
        <v>0</v>
      </c>
      <c r="E99" s="32">
        <f>+'[1]TOTAL RP'!E99+'[1]TOTAL EST'!E99</f>
        <v>0</v>
      </c>
      <c r="F99" s="32">
        <f>+'[1]TOTAL RP'!F99+'[1]TOTAL EST'!F99</f>
        <v>0</v>
      </c>
      <c r="G99" s="32">
        <f>+'[1]TOTAL RP'!G99+'[1]TOTAL EST'!G99</f>
        <v>0</v>
      </c>
      <c r="H99" s="32">
        <f>+'[1]TOTAL RP'!H99+'[1]TOTAL EST'!H99</f>
        <v>0</v>
      </c>
      <c r="I99" s="32">
        <f>+'[1]TOTAL RP'!I99+'[1]TOTAL EST'!I99</f>
        <v>0</v>
      </c>
      <c r="J99" s="32">
        <f>+'[1]TOTAL RP'!J99+'[1]TOTAL EST'!J99</f>
        <v>0</v>
      </c>
      <c r="K99" s="32">
        <f>+'[1]TOTAL RP'!K99+'[1]TOTAL EST'!K99</f>
        <v>0</v>
      </c>
      <c r="L99" s="32">
        <f>+'[1]TOTAL RP'!L99+'[1]TOTAL EST'!L99</f>
        <v>0</v>
      </c>
      <c r="M99" s="32">
        <f>+'[1]TOTAL RP'!M99+'[1]TOTAL EST'!M99</f>
        <v>0</v>
      </c>
      <c r="N99" s="32">
        <f>+'[1]TOTAL RP'!N99+'[1]TOTAL EST'!N99</f>
        <v>0</v>
      </c>
      <c r="O99" s="32">
        <f>+'[1]TOTAL RP'!O99+'[1]TOTAL EST'!O99</f>
        <v>0</v>
      </c>
      <c r="P99" s="32">
        <f>+'[1]TOTAL RP'!P99+'[1]TOTAL EST'!P99</f>
        <v>0</v>
      </c>
      <c r="Q99" s="4" t="str">
        <f t="shared" si="4"/>
        <v>2</v>
      </c>
      <c r="R99" s="4" t="str">
        <f t="shared" si="5"/>
        <v>29</v>
      </c>
    </row>
    <row r="100" spans="1:18" x14ac:dyDescent="0.25">
      <c r="A100" s="1"/>
      <c r="B100" s="29" t="s">
        <v>114</v>
      </c>
      <c r="C100" s="30"/>
      <c r="D100" s="31">
        <f t="shared" si="3"/>
        <v>15072</v>
      </c>
      <c r="E100" s="32">
        <f>+'[1]TOTAL RP'!E100+'[1]TOTAL EST'!E100</f>
        <v>1256</v>
      </c>
      <c r="F100" s="32">
        <f>+'[1]TOTAL RP'!F100+'[1]TOTAL EST'!F100</f>
        <v>1256</v>
      </c>
      <c r="G100" s="32">
        <f>+'[1]TOTAL RP'!G100+'[1]TOTAL EST'!G100</f>
        <v>1256</v>
      </c>
      <c r="H100" s="32">
        <f>+'[1]TOTAL RP'!H100+'[1]TOTAL EST'!H100</f>
        <v>1256</v>
      </c>
      <c r="I100" s="32">
        <f>+'[1]TOTAL RP'!I100+'[1]TOTAL EST'!I100</f>
        <v>1256</v>
      </c>
      <c r="J100" s="32">
        <f>+'[1]TOTAL RP'!J100+'[1]TOTAL EST'!J100</f>
        <v>1256</v>
      </c>
      <c r="K100" s="32">
        <f>+'[1]TOTAL RP'!K100+'[1]TOTAL EST'!K100</f>
        <v>1256</v>
      </c>
      <c r="L100" s="32">
        <f>+'[1]TOTAL RP'!L100+'[1]TOTAL EST'!L100</f>
        <v>1256</v>
      </c>
      <c r="M100" s="32">
        <f>+'[1]TOTAL RP'!M100+'[1]TOTAL EST'!M100</f>
        <v>1256</v>
      </c>
      <c r="N100" s="32">
        <f>+'[1]TOTAL RP'!N100+'[1]TOTAL EST'!N100</f>
        <v>1256</v>
      </c>
      <c r="O100" s="32">
        <f>+'[1]TOTAL RP'!O100+'[1]TOTAL EST'!O100</f>
        <v>1256</v>
      </c>
      <c r="P100" s="32">
        <f>+'[1]TOTAL RP'!P100+'[1]TOTAL EST'!P100</f>
        <v>1256</v>
      </c>
      <c r="Q100" s="4" t="str">
        <f t="shared" si="4"/>
        <v>2</v>
      </c>
      <c r="R100" s="4" t="str">
        <f t="shared" si="5"/>
        <v>29</v>
      </c>
    </row>
    <row r="101" spans="1:18" x14ac:dyDescent="0.25">
      <c r="A101" s="1"/>
      <c r="B101" s="29" t="s">
        <v>115</v>
      </c>
      <c r="C101" s="30"/>
      <c r="D101" s="31">
        <f t="shared" si="3"/>
        <v>13824</v>
      </c>
      <c r="E101" s="32">
        <f>+'[1]TOTAL RP'!E101+'[1]TOTAL EST'!E101</f>
        <v>1152</v>
      </c>
      <c r="F101" s="32">
        <f>+'[1]TOTAL RP'!F101+'[1]TOTAL EST'!F101</f>
        <v>1152</v>
      </c>
      <c r="G101" s="32">
        <f>+'[1]TOTAL RP'!G101+'[1]TOTAL EST'!G101</f>
        <v>1152</v>
      </c>
      <c r="H101" s="32">
        <f>+'[1]TOTAL RP'!H101+'[1]TOTAL EST'!H101</f>
        <v>1152</v>
      </c>
      <c r="I101" s="32">
        <f>+'[1]TOTAL RP'!I101+'[1]TOTAL EST'!I101</f>
        <v>1152</v>
      </c>
      <c r="J101" s="32">
        <f>+'[1]TOTAL RP'!J101+'[1]TOTAL EST'!J101</f>
        <v>1152</v>
      </c>
      <c r="K101" s="32">
        <f>+'[1]TOTAL RP'!K101+'[1]TOTAL EST'!K101</f>
        <v>1152</v>
      </c>
      <c r="L101" s="32">
        <f>+'[1]TOTAL RP'!L101+'[1]TOTAL EST'!L101</f>
        <v>1152</v>
      </c>
      <c r="M101" s="32">
        <f>+'[1]TOTAL RP'!M101+'[1]TOTAL EST'!M101</f>
        <v>1152</v>
      </c>
      <c r="N101" s="32">
        <f>+'[1]TOTAL RP'!N101+'[1]TOTAL EST'!N101</f>
        <v>1152</v>
      </c>
      <c r="O101" s="32">
        <f>+'[1]TOTAL RP'!O101+'[1]TOTAL EST'!O101</f>
        <v>1152</v>
      </c>
      <c r="P101" s="32">
        <f>+'[1]TOTAL RP'!P101+'[1]TOTAL EST'!P101</f>
        <v>1152</v>
      </c>
      <c r="Q101" s="4" t="str">
        <f t="shared" si="4"/>
        <v>2</v>
      </c>
      <c r="R101" s="4" t="str">
        <f t="shared" si="5"/>
        <v>29</v>
      </c>
    </row>
    <row r="102" spans="1:18" x14ac:dyDescent="0.25">
      <c r="A102" s="1"/>
      <c r="B102" s="29" t="s">
        <v>116</v>
      </c>
      <c r="C102" s="30"/>
      <c r="D102" s="31">
        <f t="shared" si="3"/>
        <v>0</v>
      </c>
      <c r="E102" s="32">
        <f>+'[1]TOTAL RP'!E102+'[1]TOTAL EST'!E102</f>
        <v>0</v>
      </c>
      <c r="F102" s="32">
        <f>+'[1]TOTAL RP'!F102+'[1]TOTAL EST'!F102</f>
        <v>0</v>
      </c>
      <c r="G102" s="32">
        <f>+'[1]TOTAL RP'!G102+'[1]TOTAL EST'!G102</f>
        <v>0</v>
      </c>
      <c r="H102" s="32">
        <f>+'[1]TOTAL RP'!H102+'[1]TOTAL EST'!H102</f>
        <v>0</v>
      </c>
      <c r="I102" s="32">
        <f>+'[1]TOTAL RP'!I102+'[1]TOTAL EST'!I102</f>
        <v>0</v>
      </c>
      <c r="J102" s="32">
        <f>+'[1]TOTAL RP'!J102+'[1]TOTAL EST'!J102</f>
        <v>0</v>
      </c>
      <c r="K102" s="32">
        <f>+'[1]TOTAL RP'!K102+'[1]TOTAL EST'!K102</f>
        <v>0</v>
      </c>
      <c r="L102" s="32">
        <f>+'[1]TOTAL RP'!L102+'[1]TOTAL EST'!L102</f>
        <v>0</v>
      </c>
      <c r="M102" s="32">
        <f>+'[1]TOTAL RP'!M102+'[1]TOTAL EST'!M102</f>
        <v>0</v>
      </c>
      <c r="N102" s="32">
        <f>+'[1]TOTAL RP'!N102+'[1]TOTAL EST'!N102</f>
        <v>0</v>
      </c>
      <c r="O102" s="32">
        <f>+'[1]TOTAL RP'!O102+'[1]TOTAL EST'!O102</f>
        <v>0</v>
      </c>
      <c r="P102" s="32">
        <f>+'[1]TOTAL RP'!P102+'[1]TOTAL EST'!P102</f>
        <v>0</v>
      </c>
      <c r="Q102" s="4" t="str">
        <f t="shared" si="4"/>
        <v>2</v>
      </c>
      <c r="R102" s="4" t="str">
        <f t="shared" si="5"/>
        <v>29</v>
      </c>
    </row>
    <row r="103" spans="1:18" x14ac:dyDescent="0.25">
      <c r="A103" s="1"/>
      <c r="B103" s="29" t="s">
        <v>117</v>
      </c>
      <c r="C103" s="30"/>
      <c r="D103" s="31">
        <f t="shared" si="3"/>
        <v>15732</v>
      </c>
      <c r="E103" s="32">
        <f>+'[1]TOTAL RP'!E103+'[1]TOTAL EST'!E103</f>
        <v>1311</v>
      </c>
      <c r="F103" s="32">
        <f>+'[1]TOTAL RP'!F103+'[1]TOTAL EST'!F103</f>
        <v>1311</v>
      </c>
      <c r="G103" s="32">
        <f>+'[1]TOTAL RP'!G103+'[1]TOTAL EST'!G103</f>
        <v>1311</v>
      </c>
      <c r="H103" s="32">
        <f>+'[1]TOTAL RP'!H103+'[1]TOTAL EST'!H103</f>
        <v>1311</v>
      </c>
      <c r="I103" s="32">
        <f>+'[1]TOTAL RP'!I103+'[1]TOTAL EST'!I103</f>
        <v>1311</v>
      </c>
      <c r="J103" s="32">
        <f>+'[1]TOTAL RP'!J103+'[1]TOTAL EST'!J103</f>
        <v>1311</v>
      </c>
      <c r="K103" s="32">
        <f>+'[1]TOTAL RP'!K103+'[1]TOTAL EST'!K103</f>
        <v>1311</v>
      </c>
      <c r="L103" s="32">
        <f>+'[1]TOTAL RP'!L103+'[1]TOTAL EST'!L103</f>
        <v>1311</v>
      </c>
      <c r="M103" s="32">
        <f>+'[1]TOTAL RP'!M103+'[1]TOTAL EST'!M103</f>
        <v>1311</v>
      </c>
      <c r="N103" s="32">
        <f>+'[1]TOTAL RP'!N103+'[1]TOTAL EST'!N103</f>
        <v>1311</v>
      </c>
      <c r="O103" s="32">
        <f>+'[1]TOTAL RP'!O103+'[1]TOTAL EST'!O103</f>
        <v>1311</v>
      </c>
      <c r="P103" s="32">
        <f>+'[1]TOTAL RP'!P103+'[1]TOTAL EST'!P103</f>
        <v>1311</v>
      </c>
      <c r="Q103" s="4" t="str">
        <f t="shared" si="4"/>
        <v>2</v>
      </c>
      <c r="R103" s="4" t="str">
        <f t="shared" si="5"/>
        <v>29</v>
      </c>
    </row>
    <row r="104" spans="1:18" x14ac:dyDescent="0.25">
      <c r="A104" s="1"/>
      <c r="B104" s="29" t="s">
        <v>118</v>
      </c>
      <c r="C104" s="30"/>
      <c r="D104" s="31">
        <f t="shared" si="3"/>
        <v>0</v>
      </c>
      <c r="E104" s="32">
        <f>+'[1]TOTAL RP'!E104+'[1]TOTAL EST'!E104</f>
        <v>0</v>
      </c>
      <c r="F104" s="32">
        <f>+'[1]TOTAL RP'!F104+'[1]TOTAL EST'!F104</f>
        <v>0</v>
      </c>
      <c r="G104" s="32">
        <f>+'[1]TOTAL RP'!G104+'[1]TOTAL EST'!G104</f>
        <v>0</v>
      </c>
      <c r="H104" s="32">
        <f>+'[1]TOTAL RP'!H104+'[1]TOTAL EST'!H104</f>
        <v>0</v>
      </c>
      <c r="I104" s="32">
        <f>+'[1]TOTAL RP'!I104+'[1]TOTAL EST'!I104</f>
        <v>0</v>
      </c>
      <c r="J104" s="32">
        <f>+'[1]TOTAL RP'!J104+'[1]TOTAL EST'!J104</f>
        <v>0</v>
      </c>
      <c r="K104" s="32">
        <f>+'[1]TOTAL RP'!K104+'[1]TOTAL EST'!K104</f>
        <v>0</v>
      </c>
      <c r="L104" s="32">
        <f>+'[1]TOTAL RP'!L104+'[1]TOTAL EST'!L104</f>
        <v>0</v>
      </c>
      <c r="M104" s="32">
        <f>+'[1]TOTAL RP'!M104+'[1]TOTAL EST'!M104</f>
        <v>0</v>
      </c>
      <c r="N104" s="32">
        <f>+'[1]TOTAL RP'!N104+'[1]TOTAL EST'!N104</f>
        <v>0</v>
      </c>
      <c r="O104" s="32">
        <f>+'[1]TOTAL RP'!O104+'[1]TOTAL EST'!O104</f>
        <v>0</v>
      </c>
      <c r="P104" s="32">
        <f>+'[1]TOTAL RP'!P104+'[1]TOTAL EST'!P104</f>
        <v>0</v>
      </c>
      <c r="Q104" s="4" t="str">
        <f t="shared" si="4"/>
        <v>2</v>
      </c>
      <c r="R104" s="4" t="str">
        <f t="shared" si="5"/>
        <v>29</v>
      </c>
    </row>
    <row r="105" spans="1:18" x14ac:dyDescent="0.25">
      <c r="A105" s="1"/>
      <c r="B105" s="29" t="s">
        <v>119</v>
      </c>
      <c r="C105" s="30"/>
      <c r="D105" s="31">
        <f t="shared" si="3"/>
        <v>0</v>
      </c>
      <c r="E105" s="32">
        <f>+'[1]TOTAL RP'!E105+'[1]TOTAL EST'!E105</f>
        <v>0</v>
      </c>
      <c r="F105" s="32">
        <f>+'[1]TOTAL RP'!F105+'[1]TOTAL EST'!F105</f>
        <v>0</v>
      </c>
      <c r="G105" s="32">
        <f>+'[1]TOTAL RP'!G105+'[1]TOTAL EST'!G105</f>
        <v>0</v>
      </c>
      <c r="H105" s="32">
        <f>+'[1]TOTAL RP'!H105+'[1]TOTAL EST'!H105</f>
        <v>0</v>
      </c>
      <c r="I105" s="32">
        <f>+'[1]TOTAL RP'!I105+'[1]TOTAL EST'!I105</f>
        <v>0</v>
      </c>
      <c r="J105" s="32">
        <f>+'[1]TOTAL RP'!J105+'[1]TOTAL EST'!J105</f>
        <v>0</v>
      </c>
      <c r="K105" s="32">
        <f>+'[1]TOTAL RP'!K105+'[1]TOTAL EST'!K105</f>
        <v>0</v>
      </c>
      <c r="L105" s="32">
        <f>+'[1]TOTAL RP'!L105+'[1]TOTAL EST'!L105</f>
        <v>0</v>
      </c>
      <c r="M105" s="32">
        <f>+'[1]TOTAL RP'!M105+'[1]TOTAL EST'!M105</f>
        <v>0</v>
      </c>
      <c r="N105" s="32">
        <f>+'[1]TOTAL RP'!N105+'[1]TOTAL EST'!N105</f>
        <v>0</v>
      </c>
      <c r="O105" s="32">
        <f>+'[1]TOTAL RP'!O105+'[1]TOTAL EST'!O105</f>
        <v>0</v>
      </c>
      <c r="P105" s="32">
        <f>+'[1]TOTAL RP'!P105+'[1]TOTAL EST'!P105</f>
        <v>0</v>
      </c>
      <c r="Q105" s="4" t="str">
        <f t="shared" si="4"/>
        <v>2</v>
      </c>
      <c r="R105" s="4" t="str">
        <f t="shared" si="5"/>
        <v>29</v>
      </c>
    </row>
    <row r="106" spans="1:18" x14ac:dyDescent="0.25">
      <c r="A106" s="1"/>
      <c r="B106" s="29" t="s">
        <v>120</v>
      </c>
      <c r="C106" s="30"/>
      <c r="D106" s="31">
        <f t="shared" si="3"/>
        <v>0</v>
      </c>
      <c r="E106" s="32">
        <f>+'[1]TOTAL RP'!E106+'[1]TOTAL EST'!E106</f>
        <v>0</v>
      </c>
      <c r="F106" s="32">
        <f>+'[1]TOTAL RP'!F106+'[1]TOTAL EST'!F106</f>
        <v>0</v>
      </c>
      <c r="G106" s="32">
        <f>+'[1]TOTAL RP'!G106+'[1]TOTAL EST'!G106</f>
        <v>0</v>
      </c>
      <c r="H106" s="32">
        <f>+'[1]TOTAL RP'!H106+'[1]TOTAL EST'!H106</f>
        <v>0</v>
      </c>
      <c r="I106" s="32">
        <f>+'[1]TOTAL RP'!I106+'[1]TOTAL EST'!I106</f>
        <v>0</v>
      </c>
      <c r="J106" s="32">
        <f>+'[1]TOTAL RP'!J106+'[1]TOTAL EST'!J106</f>
        <v>0</v>
      </c>
      <c r="K106" s="32">
        <f>+'[1]TOTAL RP'!K106+'[1]TOTAL EST'!K106</f>
        <v>0</v>
      </c>
      <c r="L106" s="32">
        <f>+'[1]TOTAL RP'!L106+'[1]TOTAL EST'!L106</f>
        <v>0</v>
      </c>
      <c r="M106" s="32">
        <f>+'[1]TOTAL RP'!M106+'[1]TOTAL EST'!M106</f>
        <v>0</v>
      </c>
      <c r="N106" s="32">
        <f>+'[1]TOTAL RP'!N106+'[1]TOTAL EST'!N106</f>
        <v>0</v>
      </c>
      <c r="O106" s="32">
        <f>+'[1]TOTAL RP'!O106+'[1]TOTAL EST'!O106</f>
        <v>0</v>
      </c>
      <c r="P106" s="32">
        <f>+'[1]TOTAL RP'!P106+'[1]TOTAL EST'!P106</f>
        <v>0</v>
      </c>
      <c r="Q106" s="4" t="str">
        <f t="shared" si="4"/>
        <v>2</v>
      </c>
      <c r="R106" s="4" t="str">
        <f t="shared" si="5"/>
        <v>29</v>
      </c>
    </row>
    <row r="107" spans="1:18" x14ac:dyDescent="0.25">
      <c r="A107" s="1"/>
      <c r="B107" s="17" t="s">
        <v>121</v>
      </c>
      <c r="C107" s="18"/>
      <c r="D107" s="33">
        <f t="shared" si="3"/>
        <v>4169054</v>
      </c>
      <c r="E107" s="20">
        <f>SUMIF($Q108:$Q$309,LEFT($B107,1),E108:E$309)/2</f>
        <v>350173</v>
      </c>
      <c r="F107" s="20">
        <f>SUMIF($Q108:$Q$309,LEFT($B107,1),F108:F$309)/2</f>
        <v>347171</v>
      </c>
      <c r="G107" s="20">
        <f>SUMIF($Q108:$Q$309,LEFT($B107,1),G108:G$309)/2</f>
        <v>347171</v>
      </c>
      <c r="H107" s="20">
        <f>SUMIF($Q108:$Q$309,LEFT($B107,1),H108:H$309)/2</f>
        <v>347171</v>
      </c>
      <c r="I107" s="20">
        <f>SUMIF($Q108:$Q$309,LEFT($B107,1),I108:I$309)/2</f>
        <v>347171</v>
      </c>
      <c r="J107" s="20">
        <f>SUMIF($Q108:$Q$309,LEFT($B107,1),J108:J$309)/2</f>
        <v>347171</v>
      </c>
      <c r="K107" s="20">
        <f>SUMIF($Q108:$Q$309,LEFT($B107,1),K108:K$309)/2</f>
        <v>347171</v>
      </c>
      <c r="L107" s="20">
        <f>SUMIF($Q108:$Q$309,LEFT($B107,1),L108:L$309)/2</f>
        <v>347171</v>
      </c>
      <c r="M107" s="20">
        <f>SUMIF($Q108:$Q$309,LEFT($B107,1),M108:M$309)/2</f>
        <v>347171</v>
      </c>
      <c r="N107" s="20">
        <f>SUMIF($Q108:$Q$309,LEFT($B107,1),N108:N$309)/2</f>
        <v>347172</v>
      </c>
      <c r="O107" s="20">
        <f>SUMIF($Q108:$Q$309,LEFT($B107,1),O108:O$309)/2</f>
        <v>347173</v>
      </c>
      <c r="P107" s="34">
        <f>SUMIF($Q108:$Q$309,LEFT($B107,1),P108:P$309)/2</f>
        <v>347168</v>
      </c>
      <c r="Q107" s="4" t="str">
        <f t="shared" si="4"/>
        <v>3</v>
      </c>
      <c r="R107" s="4" t="str">
        <f t="shared" si="5"/>
        <v>30</v>
      </c>
    </row>
    <row r="108" spans="1:18" s="28" customFormat="1" x14ac:dyDescent="0.25">
      <c r="A108" s="21"/>
      <c r="B108" s="22" t="s">
        <v>122</v>
      </c>
      <c r="C108" s="23"/>
      <c r="D108" s="24">
        <f t="shared" si="3"/>
        <v>550284</v>
      </c>
      <c r="E108" s="25">
        <f>SUMIF($R109:$R$309,LEFT($B108,2),E109:E$309)</f>
        <v>45857</v>
      </c>
      <c r="F108" s="25">
        <f>SUMIF($R109:$R$309,LEFT($B108,2),F109:F$309)</f>
        <v>45857</v>
      </c>
      <c r="G108" s="25">
        <f>SUMIF($R109:$R$309,LEFT($B108,2),G109:G$309)</f>
        <v>45857</v>
      </c>
      <c r="H108" s="25">
        <f>SUMIF($R109:$R$309,LEFT($B108,2),H109:H$309)</f>
        <v>45857</v>
      </c>
      <c r="I108" s="25">
        <f>SUMIF($R109:$R$309,LEFT($B108,2),I109:I$309)</f>
        <v>45857</v>
      </c>
      <c r="J108" s="25">
        <f>SUMIF($R109:$R$309,LEFT($B108,2),J109:J$309)</f>
        <v>45857</v>
      </c>
      <c r="K108" s="25">
        <f>SUMIF($R109:$R$309,LEFT($B108,2),K109:K$309)</f>
        <v>45857</v>
      </c>
      <c r="L108" s="25">
        <f>SUMIF($R109:$R$309,LEFT($B108,2),L109:L$309)</f>
        <v>45857</v>
      </c>
      <c r="M108" s="25">
        <f>SUMIF($R109:$R$309,LEFT($B108,2),M109:M$309)</f>
        <v>45857</v>
      </c>
      <c r="N108" s="25">
        <f>SUMIF($R109:$R$309,LEFT($B108,2),N109:N$309)</f>
        <v>45857</v>
      </c>
      <c r="O108" s="25">
        <f>SUMIF($R109:$R$309,LEFT($B108,2),O109:O$309)</f>
        <v>45857</v>
      </c>
      <c r="P108" s="26">
        <f>SUMIF($R109:$R$309,LEFT($B108,2),P109:P$309)</f>
        <v>45857</v>
      </c>
      <c r="Q108" s="27" t="str">
        <f t="shared" si="4"/>
        <v>3</v>
      </c>
      <c r="R108" s="27" t="str">
        <f t="shared" si="5"/>
        <v>31</v>
      </c>
    </row>
    <row r="109" spans="1:18" x14ac:dyDescent="0.25">
      <c r="A109" s="1"/>
      <c r="B109" s="29" t="s">
        <v>123</v>
      </c>
      <c r="C109" s="30"/>
      <c r="D109" s="31">
        <f t="shared" si="3"/>
        <v>0</v>
      </c>
      <c r="E109" s="32">
        <f>+'[1]TOTAL RP'!E109+'[1]TOTAL EST'!E109</f>
        <v>0</v>
      </c>
      <c r="F109" s="32">
        <f>+'[1]TOTAL RP'!F109+'[1]TOTAL EST'!F109</f>
        <v>0</v>
      </c>
      <c r="G109" s="32">
        <f>+'[1]TOTAL RP'!G109+'[1]TOTAL EST'!G109</f>
        <v>0</v>
      </c>
      <c r="H109" s="32">
        <f>+'[1]TOTAL RP'!H109+'[1]TOTAL EST'!H109</f>
        <v>0</v>
      </c>
      <c r="I109" s="32">
        <f>+'[1]TOTAL RP'!I109+'[1]TOTAL EST'!I109</f>
        <v>0</v>
      </c>
      <c r="J109" s="32">
        <f>+'[1]TOTAL RP'!J109+'[1]TOTAL EST'!J109</f>
        <v>0</v>
      </c>
      <c r="K109" s="32">
        <f>+'[1]TOTAL RP'!K109+'[1]TOTAL EST'!K109</f>
        <v>0</v>
      </c>
      <c r="L109" s="32">
        <f>+'[1]TOTAL RP'!L109+'[1]TOTAL EST'!L109</f>
        <v>0</v>
      </c>
      <c r="M109" s="32">
        <f>+'[1]TOTAL RP'!M109+'[1]TOTAL EST'!M109</f>
        <v>0</v>
      </c>
      <c r="N109" s="32">
        <f>+'[1]TOTAL RP'!N109+'[1]TOTAL EST'!N109</f>
        <v>0</v>
      </c>
      <c r="O109" s="32">
        <f>+'[1]TOTAL RP'!O109+'[1]TOTAL EST'!O109</f>
        <v>0</v>
      </c>
      <c r="P109" s="32">
        <f>+'[1]TOTAL RP'!P109+'[1]TOTAL EST'!P109</f>
        <v>0</v>
      </c>
      <c r="Q109" s="4" t="str">
        <f t="shared" si="4"/>
        <v>3</v>
      </c>
      <c r="R109" s="4" t="str">
        <f t="shared" si="5"/>
        <v>31</v>
      </c>
    </row>
    <row r="110" spans="1:18" x14ac:dyDescent="0.25">
      <c r="A110" s="1"/>
      <c r="B110" s="29" t="s">
        <v>124</v>
      </c>
      <c r="C110" s="30"/>
      <c r="D110" s="31">
        <f t="shared" si="3"/>
        <v>0</v>
      </c>
      <c r="E110" s="32">
        <f>+'[1]TOTAL RP'!E110+'[1]TOTAL EST'!E110</f>
        <v>0</v>
      </c>
      <c r="F110" s="32">
        <f>+'[1]TOTAL RP'!F110+'[1]TOTAL EST'!F110</f>
        <v>0</v>
      </c>
      <c r="G110" s="32">
        <f>+'[1]TOTAL RP'!G110+'[1]TOTAL EST'!G110</f>
        <v>0</v>
      </c>
      <c r="H110" s="32">
        <f>+'[1]TOTAL RP'!H110+'[1]TOTAL EST'!H110</f>
        <v>0</v>
      </c>
      <c r="I110" s="32">
        <f>+'[1]TOTAL RP'!I110+'[1]TOTAL EST'!I110</f>
        <v>0</v>
      </c>
      <c r="J110" s="32">
        <f>+'[1]TOTAL RP'!J110+'[1]TOTAL EST'!J110</f>
        <v>0</v>
      </c>
      <c r="K110" s="32">
        <f>+'[1]TOTAL RP'!K110+'[1]TOTAL EST'!K110</f>
        <v>0</v>
      </c>
      <c r="L110" s="32">
        <f>+'[1]TOTAL RP'!L110+'[1]TOTAL EST'!L110</f>
        <v>0</v>
      </c>
      <c r="M110" s="32">
        <f>+'[1]TOTAL RP'!M110+'[1]TOTAL EST'!M110</f>
        <v>0</v>
      </c>
      <c r="N110" s="32">
        <f>+'[1]TOTAL RP'!N110+'[1]TOTAL EST'!N110</f>
        <v>0</v>
      </c>
      <c r="O110" s="32">
        <f>+'[1]TOTAL RP'!O110+'[1]TOTAL EST'!O110</f>
        <v>0</v>
      </c>
      <c r="P110" s="32">
        <f>+'[1]TOTAL RP'!P110+'[1]TOTAL EST'!P110</f>
        <v>0</v>
      </c>
      <c r="Q110" s="4" t="str">
        <f t="shared" si="4"/>
        <v>3</v>
      </c>
      <c r="R110" s="4" t="str">
        <f t="shared" si="5"/>
        <v>31</v>
      </c>
    </row>
    <row r="111" spans="1:18" x14ac:dyDescent="0.25">
      <c r="A111" s="1"/>
      <c r="B111" s="29" t="s">
        <v>125</v>
      </c>
      <c r="C111" s="30"/>
      <c r="D111" s="31">
        <f t="shared" si="3"/>
        <v>28176</v>
      </c>
      <c r="E111" s="32">
        <f>+'[1]TOTAL RP'!E111+'[1]TOTAL EST'!E111</f>
        <v>2348</v>
      </c>
      <c r="F111" s="32">
        <f>+'[1]TOTAL RP'!F111+'[1]TOTAL EST'!F111</f>
        <v>2348</v>
      </c>
      <c r="G111" s="32">
        <f>+'[1]TOTAL RP'!G111+'[1]TOTAL EST'!G111</f>
        <v>2348</v>
      </c>
      <c r="H111" s="32">
        <f>+'[1]TOTAL RP'!H111+'[1]TOTAL EST'!H111</f>
        <v>2348</v>
      </c>
      <c r="I111" s="32">
        <f>+'[1]TOTAL RP'!I111+'[1]TOTAL EST'!I111</f>
        <v>2348</v>
      </c>
      <c r="J111" s="32">
        <f>+'[1]TOTAL RP'!J111+'[1]TOTAL EST'!J111</f>
        <v>2348</v>
      </c>
      <c r="K111" s="32">
        <f>+'[1]TOTAL RP'!K111+'[1]TOTAL EST'!K111</f>
        <v>2348</v>
      </c>
      <c r="L111" s="32">
        <f>+'[1]TOTAL RP'!L111+'[1]TOTAL EST'!L111</f>
        <v>2348</v>
      </c>
      <c r="M111" s="32">
        <f>+'[1]TOTAL RP'!M111+'[1]TOTAL EST'!M111</f>
        <v>2348</v>
      </c>
      <c r="N111" s="32">
        <f>+'[1]TOTAL RP'!N111+'[1]TOTAL EST'!N111</f>
        <v>2348</v>
      </c>
      <c r="O111" s="32">
        <f>+'[1]TOTAL RP'!O111+'[1]TOTAL EST'!O111</f>
        <v>2348</v>
      </c>
      <c r="P111" s="32">
        <f>+'[1]TOTAL RP'!P111+'[1]TOTAL EST'!P111</f>
        <v>2348</v>
      </c>
      <c r="Q111" s="4" t="str">
        <f t="shared" si="4"/>
        <v>3</v>
      </c>
      <c r="R111" s="4" t="str">
        <f t="shared" si="5"/>
        <v>31</v>
      </c>
    </row>
    <row r="112" spans="1:18" x14ac:dyDescent="0.25">
      <c r="A112" s="1"/>
      <c r="B112" s="29" t="s">
        <v>126</v>
      </c>
      <c r="C112" s="30"/>
      <c r="D112" s="31">
        <f t="shared" si="3"/>
        <v>120492</v>
      </c>
      <c r="E112" s="32">
        <f>+'[1]TOTAL RP'!E112+'[1]TOTAL EST'!E112</f>
        <v>10041</v>
      </c>
      <c r="F112" s="32">
        <f>+'[1]TOTAL RP'!F112+'[1]TOTAL EST'!F112</f>
        <v>10041</v>
      </c>
      <c r="G112" s="32">
        <f>+'[1]TOTAL RP'!G112+'[1]TOTAL EST'!G112</f>
        <v>10041</v>
      </c>
      <c r="H112" s="32">
        <f>+'[1]TOTAL RP'!H112+'[1]TOTAL EST'!H112</f>
        <v>10041</v>
      </c>
      <c r="I112" s="32">
        <f>+'[1]TOTAL RP'!I112+'[1]TOTAL EST'!I112</f>
        <v>10041</v>
      </c>
      <c r="J112" s="32">
        <f>+'[1]TOTAL RP'!J112+'[1]TOTAL EST'!J112</f>
        <v>10041</v>
      </c>
      <c r="K112" s="32">
        <f>+'[1]TOTAL RP'!K112+'[1]TOTAL EST'!K112</f>
        <v>10041</v>
      </c>
      <c r="L112" s="32">
        <f>+'[1]TOTAL RP'!L112+'[1]TOTAL EST'!L112</f>
        <v>10041</v>
      </c>
      <c r="M112" s="32">
        <f>+'[1]TOTAL RP'!M112+'[1]TOTAL EST'!M112</f>
        <v>10041</v>
      </c>
      <c r="N112" s="32">
        <f>+'[1]TOTAL RP'!N112+'[1]TOTAL EST'!N112</f>
        <v>10041</v>
      </c>
      <c r="O112" s="32">
        <f>+'[1]TOTAL RP'!O112+'[1]TOTAL EST'!O112</f>
        <v>10041</v>
      </c>
      <c r="P112" s="32">
        <f>+'[1]TOTAL RP'!P112+'[1]TOTAL EST'!P112</f>
        <v>10041</v>
      </c>
      <c r="Q112" s="4" t="str">
        <f t="shared" si="4"/>
        <v>3</v>
      </c>
      <c r="R112" s="4" t="str">
        <f t="shared" si="5"/>
        <v>31</v>
      </c>
    </row>
    <row r="113" spans="1:18" x14ac:dyDescent="0.25">
      <c r="A113" s="1"/>
      <c r="B113" s="29" t="s">
        <v>127</v>
      </c>
      <c r="C113" s="30"/>
      <c r="D113" s="31">
        <f t="shared" si="3"/>
        <v>0</v>
      </c>
      <c r="E113" s="32">
        <f>+'[1]TOTAL RP'!E113+'[1]TOTAL EST'!E113</f>
        <v>0</v>
      </c>
      <c r="F113" s="32">
        <f>+'[1]TOTAL RP'!F113+'[1]TOTAL EST'!F113</f>
        <v>0</v>
      </c>
      <c r="G113" s="32">
        <f>+'[1]TOTAL RP'!G113+'[1]TOTAL EST'!G113</f>
        <v>0</v>
      </c>
      <c r="H113" s="32">
        <f>+'[1]TOTAL RP'!H113+'[1]TOTAL EST'!H113</f>
        <v>0</v>
      </c>
      <c r="I113" s="32">
        <f>+'[1]TOTAL RP'!I113+'[1]TOTAL EST'!I113</f>
        <v>0</v>
      </c>
      <c r="J113" s="32">
        <f>+'[1]TOTAL RP'!J113+'[1]TOTAL EST'!J113</f>
        <v>0</v>
      </c>
      <c r="K113" s="32">
        <f>+'[1]TOTAL RP'!K113+'[1]TOTAL EST'!K113</f>
        <v>0</v>
      </c>
      <c r="L113" s="32">
        <f>+'[1]TOTAL RP'!L113+'[1]TOTAL EST'!L113</f>
        <v>0</v>
      </c>
      <c r="M113" s="32">
        <f>+'[1]TOTAL RP'!M113+'[1]TOTAL EST'!M113</f>
        <v>0</v>
      </c>
      <c r="N113" s="32">
        <f>+'[1]TOTAL RP'!N113+'[1]TOTAL EST'!N113</f>
        <v>0</v>
      </c>
      <c r="O113" s="32">
        <f>+'[1]TOTAL RP'!O113+'[1]TOTAL EST'!O113</f>
        <v>0</v>
      </c>
      <c r="P113" s="32">
        <f>+'[1]TOTAL RP'!P113+'[1]TOTAL EST'!P113</f>
        <v>0</v>
      </c>
      <c r="Q113" s="4" t="str">
        <f t="shared" si="4"/>
        <v>3</v>
      </c>
      <c r="R113" s="4" t="str">
        <f t="shared" si="5"/>
        <v>31</v>
      </c>
    </row>
    <row r="114" spans="1:18" x14ac:dyDescent="0.25">
      <c r="A114" s="1"/>
      <c r="B114" s="29" t="s">
        <v>128</v>
      </c>
      <c r="C114" s="30"/>
      <c r="D114" s="31">
        <f>SUM(E114:P114)</f>
        <v>251412</v>
      </c>
      <c r="E114" s="32">
        <f>+'[1]TOTAL RP'!E114+'[1]TOTAL EST'!E114</f>
        <v>20951</v>
      </c>
      <c r="F114" s="32">
        <f>+'[1]TOTAL RP'!F114+'[1]TOTAL EST'!F114</f>
        <v>20951</v>
      </c>
      <c r="G114" s="32">
        <f>+'[1]TOTAL RP'!G114+'[1]TOTAL EST'!G114</f>
        <v>20951</v>
      </c>
      <c r="H114" s="32">
        <f>+'[1]TOTAL RP'!H114+'[1]TOTAL EST'!H114</f>
        <v>20951</v>
      </c>
      <c r="I114" s="32">
        <f>+'[1]TOTAL RP'!I114+'[1]TOTAL EST'!I114</f>
        <v>20951</v>
      </c>
      <c r="J114" s="32">
        <f>+'[1]TOTAL RP'!J114+'[1]TOTAL EST'!J114</f>
        <v>20951</v>
      </c>
      <c r="K114" s="32">
        <f>+'[1]TOTAL RP'!K114+'[1]TOTAL EST'!K114</f>
        <v>20951</v>
      </c>
      <c r="L114" s="32">
        <f>+'[1]TOTAL RP'!L114+'[1]TOTAL EST'!L114</f>
        <v>20951</v>
      </c>
      <c r="M114" s="32">
        <f>+'[1]TOTAL RP'!M114+'[1]TOTAL EST'!M114</f>
        <v>20951</v>
      </c>
      <c r="N114" s="32">
        <f>+'[1]TOTAL RP'!N114+'[1]TOTAL EST'!N114</f>
        <v>20951</v>
      </c>
      <c r="O114" s="32">
        <f>+'[1]TOTAL RP'!O114+'[1]TOTAL EST'!O114</f>
        <v>20951</v>
      </c>
      <c r="P114" s="32">
        <f>+'[1]TOTAL RP'!P114+'[1]TOTAL EST'!P114</f>
        <v>20951</v>
      </c>
      <c r="Q114" s="4" t="str">
        <f t="shared" si="4"/>
        <v>3</v>
      </c>
      <c r="R114" s="4" t="str">
        <f t="shared" si="5"/>
        <v>31</v>
      </c>
    </row>
    <row r="115" spans="1:18" x14ac:dyDescent="0.25">
      <c r="A115" s="1"/>
      <c r="B115" s="29" t="s">
        <v>129</v>
      </c>
      <c r="C115" s="30"/>
      <c r="D115" s="31">
        <f t="shared" si="3"/>
        <v>89772</v>
      </c>
      <c r="E115" s="32">
        <f>+'[1]TOTAL RP'!E115+'[1]TOTAL EST'!E115</f>
        <v>7481</v>
      </c>
      <c r="F115" s="32">
        <f>+'[1]TOTAL RP'!F115+'[1]TOTAL EST'!F115</f>
        <v>7481</v>
      </c>
      <c r="G115" s="32">
        <f>+'[1]TOTAL RP'!G115+'[1]TOTAL EST'!G115</f>
        <v>7481</v>
      </c>
      <c r="H115" s="32">
        <f>+'[1]TOTAL RP'!H115+'[1]TOTAL EST'!H115</f>
        <v>7481</v>
      </c>
      <c r="I115" s="32">
        <f>+'[1]TOTAL RP'!I115+'[1]TOTAL EST'!I115</f>
        <v>7481</v>
      </c>
      <c r="J115" s="32">
        <f>+'[1]TOTAL RP'!J115+'[1]TOTAL EST'!J115</f>
        <v>7481</v>
      </c>
      <c r="K115" s="32">
        <f>+'[1]TOTAL RP'!K115+'[1]TOTAL EST'!K115</f>
        <v>7481</v>
      </c>
      <c r="L115" s="32">
        <f>+'[1]TOTAL RP'!L115+'[1]TOTAL EST'!L115</f>
        <v>7481</v>
      </c>
      <c r="M115" s="32">
        <f>+'[1]TOTAL RP'!M115+'[1]TOTAL EST'!M115</f>
        <v>7481</v>
      </c>
      <c r="N115" s="32">
        <f>+'[1]TOTAL RP'!N115+'[1]TOTAL EST'!N115</f>
        <v>7481</v>
      </c>
      <c r="O115" s="32">
        <f>+'[1]TOTAL RP'!O115+'[1]TOTAL EST'!O115</f>
        <v>7481</v>
      </c>
      <c r="P115" s="32">
        <f>+'[1]TOTAL RP'!P115+'[1]TOTAL EST'!P115</f>
        <v>7481</v>
      </c>
      <c r="Q115" s="4" t="str">
        <f t="shared" si="4"/>
        <v>3</v>
      </c>
      <c r="R115" s="4" t="str">
        <f t="shared" si="5"/>
        <v>31</v>
      </c>
    </row>
    <row r="116" spans="1:18" x14ac:dyDescent="0.25">
      <c r="A116" s="1"/>
      <c r="B116" s="29" t="s">
        <v>130</v>
      </c>
      <c r="C116" s="30"/>
      <c r="D116" s="31">
        <f t="shared" si="3"/>
        <v>3600</v>
      </c>
      <c r="E116" s="32">
        <f>+'[1]TOTAL RP'!E116+'[1]TOTAL EST'!E116</f>
        <v>300</v>
      </c>
      <c r="F116" s="32">
        <f>+'[1]TOTAL RP'!F116+'[1]TOTAL EST'!F116</f>
        <v>300</v>
      </c>
      <c r="G116" s="32">
        <f>+'[1]TOTAL RP'!G116+'[1]TOTAL EST'!G116</f>
        <v>300</v>
      </c>
      <c r="H116" s="32">
        <f>+'[1]TOTAL RP'!H116+'[1]TOTAL EST'!H116</f>
        <v>300</v>
      </c>
      <c r="I116" s="32">
        <f>+'[1]TOTAL RP'!I116+'[1]TOTAL EST'!I116</f>
        <v>300</v>
      </c>
      <c r="J116" s="32">
        <f>+'[1]TOTAL RP'!J116+'[1]TOTAL EST'!J116</f>
        <v>300</v>
      </c>
      <c r="K116" s="32">
        <f>+'[1]TOTAL RP'!K116+'[1]TOTAL EST'!K116</f>
        <v>300</v>
      </c>
      <c r="L116" s="32">
        <f>+'[1]TOTAL RP'!L116+'[1]TOTAL EST'!L116</f>
        <v>300</v>
      </c>
      <c r="M116" s="32">
        <f>+'[1]TOTAL RP'!M116+'[1]TOTAL EST'!M116</f>
        <v>300</v>
      </c>
      <c r="N116" s="32">
        <f>+'[1]TOTAL RP'!N116+'[1]TOTAL EST'!N116</f>
        <v>300</v>
      </c>
      <c r="O116" s="32">
        <f>+'[1]TOTAL RP'!O116+'[1]TOTAL EST'!O116</f>
        <v>300</v>
      </c>
      <c r="P116" s="32">
        <f>+'[1]TOTAL RP'!P116+'[1]TOTAL EST'!P116</f>
        <v>300</v>
      </c>
      <c r="Q116" s="4" t="str">
        <f t="shared" si="4"/>
        <v>3</v>
      </c>
      <c r="R116" s="4" t="str">
        <f t="shared" si="5"/>
        <v>31</v>
      </c>
    </row>
    <row r="117" spans="1:18" x14ac:dyDescent="0.25">
      <c r="A117" s="1"/>
      <c r="B117" s="29" t="s">
        <v>131</v>
      </c>
      <c r="C117" s="30"/>
      <c r="D117" s="31">
        <f t="shared" si="3"/>
        <v>56832</v>
      </c>
      <c r="E117" s="32">
        <f>+'[1]TOTAL RP'!E117+'[1]TOTAL EST'!E117</f>
        <v>4736</v>
      </c>
      <c r="F117" s="32">
        <f>+'[1]TOTAL RP'!F117+'[1]TOTAL EST'!F117</f>
        <v>4736</v>
      </c>
      <c r="G117" s="32">
        <f>+'[1]TOTAL RP'!G117+'[1]TOTAL EST'!G117</f>
        <v>4736</v>
      </c>
      <c r="H117" s="32">
        <f>+'[1]TOTAL RP'!H117+'[1]TOTAL EST'!H117</f>
        <v>4736</v>
      </c>
      <c r="I117" s="32">
        <f>+'[1]TOTAL RP'!I117+'[1]TOTAL EST'!I117</f>
        <v>4736</v>
      </c>
      <c r="J117" s="32">
        <f>+'[1]TOTAL RP'!J117+'[1]TOTAL EST'!J117</f>
        <v>4736</v>
      </c>
      <c r="K117" s="32">
        <f>+'[1]TOTAL RP'!K117+'[1]TOTAL EST'!K117</f>
        <v>4736</v>
      </c>
      <c r="L117" s="32">
        <f>+'[1]TOTAL RP'!L117+'[1]TOTAL EST'!L117</f>
        <v>4736</v>
      </c>
      <c r="M117" s="32">
        <f>+'[1]TOTAL RP'!M117+'[1]TOTAL EST'!M117</f>
        <v>4736</v>
      </c>
      <c r="N117" s="32">
        <f>+'[1]TOTAL RP'!N117+'[1]TOTAL EST'!N117</f>
        <v>4736</v>
      </c>
      <c r="O117" s="32">
        <f>+'[1]TOTAL RP'!O117+'[1]TOTAL EST'!O117</f>
        <v>4736</v>
      </c>
      <c r="P117" s="32">
        <f>+'[1]TOTAL RP'!P117+'[1]TOTAL EST'!P117</f>
        <v>4736</v>
      </c>
      <c r="Q117" s="4" t="str">
        <f t="shared" si="4"/>
        <v>3</v>
      </c>
      <c r="R117" s="4" t="str">
        <f t="shared" si="5"/>
        <v>31</v>
      </c>
    </row>
    <row r="118" spans="1:18" s="28" customFormat="1" x14ac:dyDescent="0.25">
      <c r="A118" s="21"/>
      <c r="B118" s="22" t="s">
        <v>132</v>
      </c>
      <c r="C118" s="23"/>
      <c r="D118" s="24">
        <f t="shared" si="3"/>
        <v>98736</v>
      </c>
      <c r="E118" s="25">
        <f>SUMIF($R119:$R$309,LEFT($B118,2),E119:E$309)</f>
        <v>8228</v>
      </c>
      <c r="F118" s="25">
        <f>SUMIF($R119:$R$309,LEFT($B118,2),F119:F$309)</f>
        <v>8228</v>
      </c>
      <c r="G118" s="25">
        <f>SUMIF($R119:$R$309,LEFT($B118,2),G119:G$309)</f>
        <v>8228</v>
      </c>
      <c r="H118" s="25">
        <f>SUMIF($R119:$R$309,LEFT($B118,2),H119:H$309)</f>
        <v>8228</v>
      </c>
      <c r="I118" s="25">
        <f>SUMIF($R119:$R$309,LEFT($B118,2),I119:I$309)</f>
        <v>8228</v>
      </c>
      <c r="J118" s="25">
        <f>SUMIF($R119:$R$309,LEFT($B118,2),J119:J$309)</f>
        <v>8228</v>
      </c>
      <c r="K118" s="25">
        <f>SUMIF($R119:$R$309,LEFT($B118,2),K119:K$309)</f>
        <v>8228</v>
      </c>
      <c r="L118" s="25">
        <f>SUMIF($R119:$R$309,LEFT($B118,2),L119:L$309)</f>
        <v>8228</v>
      </c>
      <c r="M118" s="25">
        <f>SUMIF($R119:$R$309,LEFT($B118,2),M119:M$309)</f>
        <v>8228</v>
      </c>
      <c r="N118" s="25">
        <f>SUMIF($R119:$R$309,LEFT($B118,2),N119:N$309)</f>
        <v>8228</v>
      </c>
      <c r="O118" s="25">
        <f>SUMIF($R119:$R$309,LEFT($B118,2),O119:O$309)</f>
        <v>8228</v>
      </c>
      <c r="P118" s="26">
        <f>SUMIF($R119:$R$309,LEFT($B118,2),P119:P$309)</f>
        <v>8228</v>
      </c>
      <c r="Q118" s="27" t="str">
        <f t="shared" si="4"/>
        <v>3</v>
      </c>
      <c r="R118" s="27" t="str">
        <f t="shared" si="5"/>
        <v>32</v>
      </c>
    </row>
    <row r="119" spans="1:18" x14ac:dyDescent="0.25">
      <c r="A119" s="1"/>
      <c r="B119" s="29" t="s">
        <v>133</v>
      </c>
      <c r="C119" s="30"/>
      <c r="D119" s="31">
        <f t="shared" si="3"/>
        <v>0</v>
      </c>
      <c r="E119" s="32">
        <f>+'[1]TOTAL RP'!E119+'[1]TOTAL EST'!E119</f>
        <v>0</v>
      </c>
      <c r="F119" s="32">
        <f>+'[1]TOTAL RP'!F119+'[1]TOTAL EST'!F119</f>
        <v>0</v>
      </c>
      <c r="G119" s="32">
        <f>+'[1]TOTAL RP'!G119+'[1]TOTAL EST'!G119</f>
        <v>0</v>
      </c>
      <c r="H119" s="32">
        <f>+'[1]TOTAL RP'!H119+'[1]TOTAL EST'!H119</f>
        <v>0</v>
      </c>
      <c r="I119" s="32">
        <f>+'[1]TOTAL RP'!I119+'[1]TOTAL EST'!I119</f>
        <v>0</v>
      </c>
      <c r="J119" s="32">
        <f>+'[1]TOTAL RP'!J119+'[1]TOTAL EST'!J119</f>
        <v>0</v>
      </c>
      <c r="K119" s="32">
        <f>+'[1]TOTAL RP'!K119+'[1]TOTAL EST'!K119</f>
        <v>0</v>
      </c>
      <c r="L119" s="32">
        <f>+'[1]TOTAL RP'!L119+'[1]TOTAL EST'!L119</f>
        <v>0</v>
      </c>
      <c r="M119" s="32">
        <f>+'[1]TOTAL RP'!M119+'[1]TOTAL EST'!M119</f>
        <v>0</v>
      </c>
      <c r="N119" s="32">
        <f>+'[1]TOTAL RP'!N119+'[1]TOTAL EST'!N119</f>
        <v>0</v>
      </c>
      <c r="O119" s="32">
        <f>+'[1]TOTAL RP'!O119+'[1]TOTAL EST'!O119</f>
        <v>0</v>
      </c>
      <c r="P119" s="32">
        <f>+'[1]TOTAL RP'!P119+'[1]TOTAL EST'!P119</f>
        <v>0</v>
      </c>
      <c r="Q119" s="4" t="str">
        <f t="shared" si="4"/>
        <v>3</v>
      </c>
      <c r="R119" s="4" t="str">
        <f t="shared" si="5"/>
        <v>32</v>
      </c>
    </row>
    <row r="120" spans="1:18" x14ac:dyDescent="0.25">
      <c r="A120" s="1"/>
      <c r="B120" s="29" t="s">
        <v>134</v>
      </c>
      <c r="C120" s="30"/>
      <c r="D120" s="31">
        <f t="shared" si="3"/>
        <v>98736</v>
      </c>
      <c r="E120" s="32">
        <f>+'[1]TOTAL RP'!E120+'[1]TOTAL EST'!E120</f>
        <v>8228</v>
      </c>
      <c r="F120" s="32">
        <f>+'[1]TOTAL RP'!F120+'[1]TOTAL EST'!F120</f>
        <v>8228</v>
      </c>
      <c r="G120" s="32">
        <f>+'[1]TOTAL RP'!G120+'[1]TOTAL EST'!G120</f>
        <v>8228</v>
      </c>
      <c r="H120" s="32">
        <f>+'[1]TOTAL RP'!H120+'[1]TOTAL EST'!H120</f>
        <v>8228</v>
      </c>
      <c r="I120" s="32">
        <f>+'[1]TOTAL RP'!I120+'[1]TOTAL EST'!I120</f>
        <v>8228</v>
      </c>
      <c r="J120" s="32">
        <f>+'[1]TOTAL RP'!J120+'[1]TOTAL EST'!J120</f>
        <v>8228</v>
      </c>
      <c r="K120" s="32">
        <f>+'[1]TOTAL RP'!K120+'[1]TOTAL EST'!K120</f>
        <v>8228</v>
      </c>
      <c r="L120" s="32">
        <f>+'[1]TOTAL RP'!L120+'[1]TOTAL EST'!L120</f>
        <v>8228</v>
      </c>
      <c r="M120" s="32">
        <f>+'[1]TOTAL RP'!M120+'[1]TOTAL EST'!M120</f>
        <v>8228</v>
      </c>
      <c r="N120" s="32">
        <f>+'[1]TOTAL RP'!N120+'[1]TOTAL EST'!N120</f>
        <v>8228</v>
      </c>
      <c r="O120" s="32">
        <f>+'[1]TOTAL RP'!O120+'[1]TOTAL EST'!O120</f>
        <v>8228</v>
      </c>
      <c r="P120" s="32">
        <f>+'[1]TOTAL RP'!P120+'[1]TOTAL EST'!P120</f>
        <v>8228</v>
      </c>
      <c r="Q120" s="4" t="str">
        <f t="shared" si="4"/>
        <v>3</v>
      </c>
      <c r="R120" s="4" t="str">
        <f t="shared" si="5"/>
        <v>32</v>
      </c>
    </row>
    <row r="121" spans="1:18" x14ac:dyDescent="0.25">
      <c r="A121" s="1"/>
      <c r="B121" s="29" t="s">
        <v>135</v>
      </c>
      <c r="C121" s="30"/>
      <c r="D121" s="31">
        <f t="shared" si="3"/>
        <v>0</v>
      </c>
      <c r="E121" s="32">
        <f>+'[1]TOTAL RP'!E121+'[1]TOTAL EST'!E121</f>
        <v>0</v>
      </c>
      <c r="F121" s="32">
        <f>+'[1]TOTAL RP'!F121+'[1]TOTAL EST'!F121</f>
        <v>0</v>
      </c>
      <c r="G121" s="32">
        <f>+'[1]TOTAL RP'!G121+'[1]TOTAL EST'!G121</f>
        <v>0</v>
      </c>
      <c r="H121" s="32">
        <f>+'[1]TOTAL RP'!H121+'[1]TOTAL EST'!H121</f>
        <v>0</v>
      </c>
      <c r="I121" s="32">
        <f>+'[1]TOTAL RP'!I121+'[1]TOTAL EST'!I121</f>
        <v>0</v>
      </c>
      <c r="J121" s="32">
        <f>+'[1]TOTAL RP'!J121+'[1]TOTAL EST'!J121</f>
        <v>0</v>
      </c>
      <c r="K121" s="32">
        <f>+'[1]TOTAL RP'!K121+'[1]TOTAL EST'!K121</f>
        <v>0</v>
      </c>
      <c r="L121" s="32">
        <f>+'[1]TOTAL RP'!L121+'[1]TOTAL EST'!L121</f>
        <v>0</v>
      </c>
      <c r="M121" s="32">
        <f>+'[1]TOTAL RP'!M121+'[1]TOTAL EST'!M121</f>
        <v>0</v>
      </c>
      <c r="N121" s="32">
        <f>+'[1]TOTAL RP'!N121+'[1]TOTAL EST'!N121</f>
        <v>0</v>
      </c>
      <c r="O121" s="32">
        <f>+'[1]TOTAL RP'!O121+'[1]TOTAL EST'!O121</f>
        <v>0</v>
      </c>
      <c r="P121" s="32">
        <f>+'[1]TOTAL RP'!P121+'[1]TOTAL EST'!P121</f>
        <v>0</v>
      </c>
      <c r="Q121" s="4" t="str">
        <f t="shared" si="4"/>
        <v>3</v>
      </c>
      <c r="R121" s="4" t="str">
        <f t="shared" si="5"/>
        <v>32</v>
      </c>
    </row>
    <row r="122" spans="1:18" x14ac:dyDescent="0.25">
      <c r="A122" s="1"/>
      <c r="B122" s="29" t="s">
        <v>136</v>
      </c>
      <c r="C122" s="30"/>
      <c r="D122" s="31">
        <f t="shared" si="3"/>
        <v>0</v>
      </c>
      <c r="E122" s="32">
        <f>+'[1]TOTAL RP'!E122+'[1]TOTAL EST'!E122</f>
        <v>0</v>
      </c>
      <c r="F122" s="32">
        <f>+'[1]TOTAL RP'!F122+'[1]TOTAL EST'!F122</f>
        <v>0</v>
      </c>
      <c r="G122" s="32">
        <f>+'[1]TOTAL RP'!G122+'[1]TOTAL EST'!G122</f>
        <v>0</v>
      </c>
      <c r="H122" s="32">
        <f>+'[1]TOTAL RP'!H122+'[1]TOTAL EST'!H122</f>
        <v>0</v>
      </c>
      <c r="I122" s="32">
        <f>+'[1]TOTAL RP'!I122+'[1]TOTAL EST'!I122</f>
        <v>0</v>
      </c>
      <c r="J122" s="32">
        <f>+'[1]TOTAL RP'!J122+'[1]TOTAL EST'!J122</f>
        <v>0</v>
      </c>
      <c r="K122" s="32">
        <f>+'[1]TOTAL RP'!K122+'[1]TOTAL EST'!K122</f>
        <v>0</v>
      </c>
      <c r="L122" s="32">
        <f>+'[1]TOTAL RP'!L122+'[1]TOTAL EST'!L122</f>
        <v>0</v>
      </c>
      <c r="M122" s="32">
        <f>+'[1]TOTAL RP'!M122+'[1]TOTAL EST'!M122</f>
        <v>0</v>
      </c>
      <c r="N122" s="32">
        <f>+'[1]TOTAL RP'!N122+'[1]TOTAL EST'!N122</f>
        <v>0</v>
      </c>
      <c r="O122" s="32">
        <f>+'[1]TOTAL RP'!O122+'[1]TOTAL EST'!O122</f>
        <v>0</v>
      </c>
      <c r="P122" s="32">
        <f>+'[1]TOTAL RP'!P122+'[1]TOTAL EST'!P122</f>
        <v>0</v>
      </c>
      <c r="Q122" s="4" t="str">
        <f t="shared" si="4"/>
        <v>3</v>
      </c>
      <c r="R122" s="4" t="str">
        <f t="shared" si="5"/>
        <v>32</v>
      </c>
    </row>
    <row r="123" spans="1:18" x14ac:dyDescent="0.25">
      <c r="A123" s="1"/>
      <c r="B123" s="29" t="s">
        <v>137</v>
      </c>
      <c r="C123" s="30"/>
      <c r="D123" s="31">
        <f t="shared" si="3"/>
        <v>0</v>
      </c>
      <c r="E123" s="32">
        <f>+'[1]TOTAL RP'!E123+'[1]TOTAL EST'!E123</f>
        <v>0</v>
      </c>
      <c r="F123" s="32">
        <f>+'[1]TOTAL RP'!F123+'[1]TOTAL EST'!F123</f>
        <v>0</v>
      </c>
      <c r="G123" s="32">
        <f>+'[1]TOTAL RP'!G123+'[1]TOTAL EST'!G123</f>
        <v>0</v>
      </c>
      <c r="H123" s="32">
        <f>+'[1]TOTAL RP'!H123+'[1]TOTAL EST'!H123</f>
        <v>0</v>
      </c>
      <c r="I123" s="32">
        <f>+'[1]TOTAL RP'!I123+'[1]TOTAL EST'!I123</f>
        <v>0</v>
      </c>
      <c r="J123" s="32">
        <f>+'[1]TOTAL RP'!J123+'[1]TOTAL EST'!J123</f>
        <v>0</v>
      </c>
      <c r="K123" s="32">
        <f>+'[1]TOTAL RP'!K123+'[1]TOTAL EST'!K123</f>
        <v>0</v>
      </c>
      <c r="L123" s="32">
        <f>+'[1]TOTAL RP'!L123+'[1]TOTAL EST'!L123</f>
        <v>0</v>
      </c>
      <c r="M123" s="32">
        <f>+'[1]TOTAL RP'!M123+'[1]TOTAL EST'!M123</f>
        <v>0</v>
      </c>
      <c r="N123" s="32">
        <f>+'[1]TOTAL RP'!N123+'[1]TOTAL EST'!N123</f>
        <v>0</v>
      </c>
      <c r="O123" s="32">
        <f>+'[1]TOTAL RP'!O123+'[1]TOTAL EST'!O123</f>
        <v>0</v>
      </c>
      <c r="P123" s="32">
        <f>+'[1]TOTAL RP'!P123+'[1]TOTAL EST'!P123</f>
        <v>0</v>
      </c>
      <c r="Q123" s="4" t="str">
        <f t="shared" si="4"/>
        <v>3</v>
      </c>
      <c r="R123" s="4" t="str">
        <f t="shared" si="5"/>
        <v>32</v>
      </c>
    </row>
    <row r="124" spans="1:18" x14ac:dyDescent="0.25">
      <c r="A124" s="1"/>
      <c r="B124" s="29" t="s">
        <v>138</v>
      </c>
      <c r="C124" s="30"/>
      <c r="D124" s="31">
        <f t="shared" si="3"/>
        <v>0</v>
      </c>
      <c r="E124" s="32">
        <f>+'[1]TOTAL RP'!E124+'[1]TOTAL EST'!E124</f>
        <v>0</v>
      </c>
      <c r="F124" s="32">
        <f>+'[1]TOTAL RP'!F124+'[1]TOTAL EST'!F124</f>
        <v>0</v>
      </c>
      <c r="G124" s="32">
        <f>+'[1]TOTAL RP'!G124+'[1]TOTAL EST'!G124</f>
        <v>0</v>
      </c>
      <c r="H124" s="32">
        <f>+'[1]TOTAL RP'!H124+'[1]TOTAL EST'!H124</f>
        <v>0</v>
      </c>
      <c r="I124" s="32">
        <f>+'[1]TOTAL RP'!I124+'[1]TOTAL EST'!I124</f>
        <v>0</v>
      </c>
      <c r="J124" s="32">
        <f>+'[1]TOTAL RP'!J124+'[1]TOTAL EST'!J124</f>
        <v>0</v>
      </c>
      <c r="K124" s="32">
        <f>+'[1]TOTAL RP'!K124+'[1]TOTAL EST'!K124</f>
        <v>0</v>
      </c>
      <c r="L124" s="32">
        <f>+'[1]TOTAL RP'!L124+'[1]TOTAL EST'!L124</f>
        <v>0</v>
      </c>
      <c r="M124" s="32">
        <f>+'[1]TOTAL RP'!M124+'[1]TOTAL EST'!M124</f>
        <v>0</v>
      </c>
      <c r="N124" s="32">
        <f>+'[1]TOTAL RP'!N124+'[1]TOTAL EST'!N124</f>
        <v>0</v>
      </c>
      <c r="O124" s="32">
        <f>+'[1]TOTAL RP'!O124+'[1]TOTAL EST'!O124</f>
        <v>0</v>
      </c>
      <c r="P124" s="32">
        <f>+'[1]TOTAL RP'!P124+'[1]TOTAL EST'!P124</f>
        <v>0</v>
      </c>
      <c r="Q124" s="4" t="str">
        <f t="shared" si="4"/>
        <v>3</v>
      </c>
      <c r="R124" s="4" t="str">
        <f t="shared" si="5"/>
        <v>32</v>
      </c>
    </row>
    <row r="125" spans="1:18" x14ac:dyDescent="0.25">
      <c r="A125" s="1"/>
      <c r="B125" s="29" t="s">
        <v>139</v>
      </c>
      <c r="C125" s="30"/>
      <c r="D125" s="31">
        <f t="shared" si="3"/>
        <v>0</v>
      </c>
      <c r="E125" s="32">
        <f>+'[1]TOTAL RP'!E125+'[1]TOTAL EST'!E125</f>
        <v>0</v>
      </c>
      <c r="F125" s="32">
        <f>+'[1]TOTAL RP'!F125+'[1]TOTAL EST'!F125</f>
        <v>0</v>
      </c>
      <c r="G125" s="32">
        <f>+'[1]TOTAL RP'!G125+'[1]TOTAL EST'!G125</f>
        <v>0</v>
      </c>
      <c r="H125" s="32">
        <f>+'[1]TOTAL RP'!H125+'[1]TOTAL EST'!H125</f>
        <v>0</v>
      </c>
      <c r="I125" s="32">
        <f>+'[1]TOTAL RP'!I125+'[1]TOTAL EST'!I125</f>
        <v>0</v>
      </c>
      <c r="J125" s="32">
        <f>+'[1]TOTAL RP'!J125+'[1]TOTAL EST'!J125</f>
        <v>0</v>
      </c>
      <c r="K125" s="32">
        <f>+'[1]TOTAL RP'!K125+'[1]TOTAL EST'!K125</f>
        <v>0</v>
      </c>
      <c r="L125" s="32">
        <f>+'[1]TOTAL RP'!L125+'[1]TOTAL EST'!L125</f>
        <v>0</v>
      </c>
      <c r="M125" s="32">
        <f>+'[1]TOTAL RP'!M125+'[1]TOTAL EST'!M125</f>
        <v>0</v>
      </c>
      <c r="N125" s="32">
        <f>+'[1]TOTAL RP'!N125+'[1]TOTAL EST'!N125</f>
        <v>0</v>
      </c>
      <c r="O125" s="32">
        <f>+'[1]TOTAL RP'!O125+'[1]TOTAL EST'!O125</f>
        <v>0</v>
      </c>
      <c r="P125" s="32">
        <f>+'[1]TOTAL RP'!P125+'[1]TOTAL EST'!P125</f>
        <v>0</v>
      </c>
      <c r="Q125" s="4" t="str">
        <f t="shared" si="4"/>
        <v>3</v>
      </c>
      <c r="R125" s="4" t="str">
        <f t="shared" si="5"/>
        <v>32</v>
      </c>
    </row>
    <row r="126" spans="1:18" x14ac:dyDescent="0.25">
      <c r="A126" s="1"/>
      <c r="B126" s="29" t="s">
        <v>140</v>
      </c>
      <c r="C126" s="30"/>
      <c r="D126" s="31">
        <f t="shared" si="3"/>
        <v>0</v>
      </c>
      <c r="E126" s="32">
        <f>+'[1]TOTAL RP'!E126+'[1]TOTAL EST'!E126</f>
        <v>0</v>
      </c>
      <c r="F126" s="32">
        <f>+'[1]TOTAL RP'!F126+'[1]TOTAL EST'!F126</f>
        <v>0</v>
      </c>
      <c r="G126" s="32">
        <f>+'[1]TOTAL RP'!G126+'[1]TOTAL EST'!G126</f>
        <v>0</v>
      </c>
      <c r="H126" s="32">
        <f>+'[1]TOTAL RP'!H126+'[1]TOTAL EST'!H126</f>
        <v>0</v>
      </c>
      <c r="I126" s="32">
        <f>+'[1]TOTAL RP'!I126+'[1]TOTAL EST'!I126</f>
        <v>0</v>
      </c>
      <c r="J126" s="32">
        <f>+'[1]TOTAL RP'!J126+'[1]TOTAL EST'!J126</f>
        <v>0</v>
      </c>
      <c r="K126" s="32">
        <f>+'[1]TOTAL RP'!K126+'[1]TOTAL EST'!K126</f>
        <v>0</v>
      </c>
      <c r="L126" s="32">
        <f>+'[1]TOTAL RP'!L126+'[1]TOTAL EST'!L126</f>
        <v>0</v>
      </c>
      <c r="M126" s="32">
        <f>+'[1]TOTAL RP'!M126+'[1]TOTAL EST'!M126</f>
        <v>0</v>
      </c>
      <c r="N126" s="32">
        <f>+'[1]TOTAL RP'!N126+'[1]TOTAL EST'!N126</f>
        <v>0</v>
      </c>
      <c r="O126" s="32">
        <f>+'[1]TOTAL RP'!O126+'[1]TOTAL EST'!O126</f>
        <v>0</v>
      </c>
      <c r="P126" s="32">
        <f>+'[1]TOTAL RP'!P126+'[1]TOTAL EST'!P126</f>
        <v>0</v>
      </c>
      <c r="Q126" s="4" t="str">
        <f t="shared" si="4"/>
        <v>3</v>
      </c>
      <c r="R126" s="4" t="str">
        <f t="shared" si="5"/>
        <v>32</v>
      </c>
    </row>
    <row r="127" spans="1:18" x14ac:dyDescent="0.25">
      <c r="A127" s="1"/>
      <c r="B127" s="29" t="s">
        <v>141</v>
      </c>
      <c r="C127" s="30"/>
      <c r="D127" s="31">
        <f t="shared" si="3"/>
        <v>0</v>
      </c>
      <c r="E127" s="32">
        <f>+'[1]TOTAL RP'!E127+'[1]TOTAL EST'!E127</f>
        <v>0</v>
      </c>
      <c r="F127" s="32">
        <f>+'[1]TOTAL RP'!F127+'[1]TOTAL EST'!F127</f>
        <v>0</v>
      </c>
      <c r="G127" s="32">
        <f>+'[1]TOTAL RP'!G127+'[1]TOTAL EST'!G127</f>
        <v>0</v>
      </c>
      <c r="H127" s="32">
        <f>+'[1]TOTAL RP'!H127+'[1]TOTAL EST'!H127</f>
        <v>0</v>
      </c>
      <c r="I127" s="32">
        <f>+'[1]TOTAL RP'!I127+'[1]TOTAL EST'!I127</f>
        <v>0</v>
      </c>
      <c r="J127" s="32">
        <f>+'[1]TOTAL RP'!J127+'[1]TOTAL EST'!J127</f>
        <v>0</v>
      </c>
      <c r="K127" s="32">
        <f>+'[1]TOTAL RP'!K127+'[1]TOTAL EST'!K127</f>
        <v>0</v>
      </c>
      <c r="L127" s="32">
        <f>+'[1]TOTAL RP'!L127+'[1]TOTAL EST'!L127</f>
        <v>0</v>
      </c>
      <c r="M127" s="32">
        <f>+'[1]TOTAL RP'!M127+'[1]TOTAL EST'!M127</f>
        <v>0</v>
      </c>
      <c r="N127" s="32">
        <f>+'[1]TOTAL RP'!N127+'[1]TOTAL EST'!N127</f>
        <v>0</v>
      </c>
      <c r="O127" s="32">
        <f>+'[1]TOTAL RP'!O127+'[1]TOTAL EST'!O127</f>
        <v>0</v>
      </c>
      <c r="P127" s="32">
        <f>+'[1]TOTAL RP'!P127+'[1]TOTAL EST'!P127</f>
        <v>0</v>
      </c>
      <c r="Q127" s="4" t="str">
        <f t="shared" si="4"/>
        <v>3</v>
      </c>
      <c r="R127" s="4" t="str">
        <f t="shared" si="5"/>
        <v>32</v>
      </c>
    </row>
    <row r="128" spans="1:18" s="28" customFormat="1" x14ac:dyDescent="0.25">
      <c r="A128" s="21"/>
      <c r="B128" s="22" t="s">
        <v>142</v>
      </c>
      <c r="C128" s="23"/>
      <c r="D128" s="24">
        <f t="shared" si="3"/>
        <v>871608</v>
      </c>
      <c r="E128" s="25">
        <f>SUMIF($R129:$R$309,LEFT($B128,2),E129:E$309)</f>
        <v>72634</v>
      </c>
      <c r="F128" s="25">
        <f>SUMIF($R129:$R$309,LEFT($B128,2),F129:F$309)</f>
        <v>72634</v>
      </c>
      <c r="G128" s="25">
        <f>SUMIF($R129:$R$309,LEFT($B128,2),G129:G$309)</f>
        <v>72634</v>
      </c>
      <c r="H128" s="25">
        <f>SUMIF($R129:$R$309,LEFT($B128,2),H129:H$309)</f>
        <v>72634</v>
      </c>
      <c r="I128" s="25">
        <f>SUMIF($R129:$R$309,LEFT($B128,2),I129:I$309)</f>
        <v>72634</v>
      </c>
      <c r="J128" s="25">
        <f>SUMIF($R129:$R$309,LEFT($B128,2),J129:J$309)</f>
        <v>72634</v>
      </c>
      <c r="K128" s="25">
        <f>SUMIF($R129:$R$309,LEFT($B128,2),K129:K$309)</f>
        <v>72634</v>
      </c>
      <c r="L128" s="25">
        <f>SUMIF($R129:$R$309,LEFT($B128,2),L129:L$309)</f>
        <v>72634</v>
      </c>
      <c r="M128" s="25">
        <f>SUMIF($R129:$R$309,LEFT($B128,2),M129:M$309)</f>
        <v>72634</v>
      </c>
      <c r="N128" s="25">
        <f>SUMIF($R129:$R$309,LEFT($B128,2),N129:N$309)</f>
        <v>72634</v>
      </c>
      <c r="O128" s="25">
        <f>SUMIF($R129:$R$309,LEFT($B128,2),O129:O$309)</f>
        <v>72634</v>
      </c>
      <c r="P128" s="26">
        <f>SUMIF($R129:$R$309,LEFT($B128,2),P129:P$309)</f>
        <v>72634</v>
      </c>
      <c r="Q128" s="27" t="str">
        <f t="shared" si="4"/>
        <v>3</v>
      </c>
      <c r="R128" s="27" t="str">
        <f t="shared" si="5"/>
        <v>33</v>
      </c>
    </row>
    <row r="129" spans="1:18" x14ac:dyDescent="0.25">
      <c r="A129" s="1"/>
      <c r="B129" s="29" t="s">
        <v>143</v>
      </c>
      <c r="C129" s="30"/>
      <c r="D129" s="31">
        <f t="shared" si="3"/>
        <v>101304</v>
      </c>
      <c r="E129" s="32">
        <f>+'[1]TOTAL RP'!E129+'[1]TOTAL EST'!E129</f>
        <v>8442</v>
      </c>
      <c r="F129" s="32">
        <f>+'[1]TOTAL RP'!F129+'[1]TOTAL EST'!F129</f>
        <v>8442</v>
      </c>
      <c r="G129" s="32">
        <f>+'[1]TOTAL RP'!G129+'[1]TOTAL EST'!G129</f>
        <v>8442</v>
      </c>
      <c r="H129" s="32">
        <f>+'[1]TOTAL RP'!H129+'[1]TOTAL EST'!H129</f>
        <v>8442</v>
      </c>
      <c r="I129" s="32">
        <f>+'[1]TOTAL RP'!I129+'[1]TOTAL EST'!I129</f>
        <v>8442</v>
      </c>
      <c r="J129" s="32">
        <f>+'[1]TOTAL RP'!J129+'[1]TOTAL EST'!J129</f>
        <v>8442</v>
      </c>
      <c r="K129" s="32">
        <f>+'[1]TOTAL RP'!K129+'[1]TOTAL EST'!K129</f>
        <v>8442</v>
      </c>
      <c r="L129" s="32">
        <f>+'[1]TOTAL RP'!L129+'[1]TOTAL EST'!L129</f>
        <v>8442</v>
      </c>
      <c r="M129" s="32">
        <f>+'[1]TOTAL RP'!M129+'[1]TOTAL EST'!M129</f>
        <v>8442</v>
      </c>
      <c r="N129" s="32">
        <f>+'[1]TOTAL RP'!N129+'[1]TOTAL EST'!N129</f>
        <v>8442</v>
      </c>
      <c r="O129" s="32">
        <f>+'[1]TOTAL RP'!O129+'[1]TOTAL EST'!O129</f>
        <v>8442</v>
      </c>
      <c r="P129" s="32">
        <f>+'[1]TOTAL RP'!P129+'[1]TOTAL EST'!P129</f>
        <v>8442</v>
      </c>
      <c r="Q129" s="4" t="str">
        <f t="shared" si="4"/>
        <v>3</v>
      </c>
      <c r="R129" s="4" t="str">
        <f t="shared" si="5"/>
        <v>33</v>
      </c>
    </row>
    <row r="130" spans="1:18" x14ac:dyDescent="0.25">
      <c r="A130" s="1"/>
      <c r="B130" s="29" t="s">
        <v>144</v>
      </c>
      <c r="C130" s="30"/>
      <c r="D130" s="31">
        <f t="shared" si="3"/>
        <v>0</v>
      </c>
      <c r="E130" s="32">
        <f>+'[1]TOTAL RP'!E130+'[1]TOTAL EST'!E130</f>
        <v>0</v>
      </c>
      <c r="F130" s="32">
        <f>+'[1]TOTAL RP'!F130+'[1]TOTAL EST'!F130</f>
        <v>0</v>
      </c>
      <c r="G130" s="32">
        <f>+'[1]TOTAL RP'!G130+'[1]TOTAL EST'!G130</f>
        <v>0</v>
      </c>
      <c r="H130" s="32">
        <f>+'[1]TOTAL RP'!H130+'[1]TOTAL EST'!H130</f>
        <v>0</v>
      </c>
      <c r="I130" s="32">
        <f>+'[1]TOTAL RP'!I130+'[1]TOTAL EST'!I130</f>
        <v>0</v>
      </c>
      <c r="J130" s="32">
        <f>+'[1]TOTAL RP'!J130+'[1]TOTAL EST'!J130</f>
        <v>0</v>
      </c>
      <c r="K130" s="32">
        <f>+'[1]TOTAL RP'!K130+'[1]TOTAL EST'!K130</f>
        <v>0</v>
      </c>
      <c r="L130" s="32">
        <f>+'[1]TOTAL RP'!L130+'[1]TOTAL EST'!L130</f>
        <v>0</v>
      </c>
      <c r="M130" s="32">
        <f>+'[1]TOTAL RP'!M130+'[1]TOTAL EST'!M130</f>
        <v>0</v>
      </c>
      <c r="N130" s="32">
        <f>+'[1]TOTAL RP'!N130+'[1]TOTAL EST'!N130</f>
        <v>0</v>
      </c>
      <c r="O130" s="32">
        <f>+'[1]TOTAL RP'!O130+'[1]TOTAL EST'!O130</f>
        <v>0</v>
      </c>
      <c r="P130" s="32">
        <f>+'[1]TOTAL RP'!P130+'[1]TOTAL EST'!P130</f>
        <v>0</v>
      </c>
      <c r="Q130" s="4" t="str">
        <f t="shared" si="4"/>
        <v>3</v>
      </c>
      <c r="R130" s="4" t="str">
        <f t="shared" si="5"/>
        <v>33</v>
      </c>
    </row>
    <row r="131" spans="1:18" x14ac:dyDescent="0.25">
      <c r="A131" s="1"/>
      <c r="B131" s="29" t="s">
        <v>145</v>
      </c>
      <c r="C131" s="30"/>
      <c r="D131" s="31">
        <f t="shared" si="3"/>
        <v>0</v>
      </c>
      <c r="E131" s="32">
        <f>+'[1]TOTAL RP'!E131+'[1]TOTAL EST'!E131</f>
        <v>0</v>
      </c>
      <c r="F131" s="32">
        <f>+'[1]TOTAL RP'!F131+'[1]TOTAL EST'!F131</f>
        <v>0</v>
      </c>
      <c r="G131" s="32">
        <f>+'[1]TOTAL RP'!G131+'[1]TOTAL EST'!G131</f>
        <v>0</v>
      </c>
      <c r="H131" s="32">
        <f>+'[1]TOTAL RP'!H131+'[1]TOTAL EST'!H131</f>
        <v>0</v>
      </c>
      <c r="I131" s="32">
        <f>+'[1]TOTAL RP'!I131+'[1]TOTAL EST'!I131</f>
        <v>0</v>
      </c>
      <c r="J131" s="32">
        <f>+'[1]TOTAL RP'!J131+'[1]TOTAL EST'!J131</f>
        <v>0</v>
      </c>
      <c r="K131" s="32">
        <f>+'[1]TOTAL RP'!K131+'[1]TOTAL EST'!K131</f>
        <v>0</v>
      </c>
      <c r="L131" s="32">
        <f>+'[1]TOTAL RP'!L131+'[1]TOTAL EST'!L131</f>
        <v>0</v>
      </c>
      <c r="M131" s="32">
        <f>+'[1]TOTAL RP'!M131+'[1]TOTAL EST'!M131</f>
        <v>0</v>
      </c>
      <c r="N131" s="32">
        <f>+'[1]TOTAL RP'!N131+'[1]TOTAL EST'!N131</f>
        <v>0</v>
      </c>
      <c r="O131" s="32">
        <f>+'[1]TOTAL RP'!O131+'[1]TOTAL EST'!O131</f>
        <v>0</v>
      </c>
      <c r="P131" s="32">
        <f>+'[1]TOTAL RP'!P131+'[1]TOTAL EST'!P131</f>
        <v>0</v>
      </c>
      <c r="Q131" s="4" t="str">
        <f t="shared" si="4"/>
        <v>3</v>
      </c>
      <c r="R131" s="4" t="str">
        <f t="shared" si="5"/>
        <v>33</v>
      </c>
    </row>
    <row r="132" spans="1:18" x14ac:dyDescent="0.25">
      <c r="A132" s="1"/>
      <c r="B132" s="29" t="s">
        <v>146</v>
      </c>
      <c r="C132" s="30"/>
      <c r="D132" s="31">
        <f t="shared" si="3"/>
        <v>268596</v>
      </c>
      <c r="E132" s="32">
        <f>+'[1]TOTAL RP'!E132+'[1]TOTAL EST'!E132</f>
        <v>22383</v>
      </c>
      <c r="F132" s="32">
        <f>+'[1]TOTAL RP'!F132+'[1]TOTAL EST'!F132</f>
        <v>22383</v>
      </c>
      <c r="G132" s="32">
        <f>+'[1]TOTAL RP'!G132+'[1]TOTAL EST'!G132</f>
        <v>22383</v>
      </c>
      <c r="H132" s="32">
        <f>+'[1]TOTAL RP'!H132+'[1]TOTAL EST'!H132</f>
        <v>22383</v>
      </c>
      <c r="I132" s="32">
        <f>+'[1]TOTAL RP'!I132+'[1]TOTAL EST'!I132</f>
        <v>22383</v>
      </c>
      <c r="J132" s="32">
        <f>+'[1]TOTAL RP'!J132+'[1]TOTAL EST'!J132</f>
        <v>22383</v>
      </c>
      <c r="K132" s="32">
        <f>+'[1]TOTAL RP'!K132+'[1]TOTAL EST'!K132</f>
        <v>22383</v>
      </c>
      <c r="L132" s="32">
        <f>+'[1]TOTAL RP'!L132+'[1]TOTAL EST'!L132</f>
        <v>22383</v>
      </c>
      <c r="M132" s="32">
        <f>+'[1]TOTAL RP'!M132+'[1]TOTAL EST'!M132</f>
        <v>22383</v>
      </c>
      <c r="N132" s="32">
        <f>+'[1]TOTAL RP'!N132+'[1]TOTAL EST'!N132</f>
        <v>22383</v>
      </c>
      <c r="O132" s="32">
        <f>+'[1]TOTAL RP'!O132+'[1]TOTAL EST'!O132</f>
        <v>22383</v>
      </c>
      <c r="P132" s="32">
        <f>+'[1]TOTAL RP'!P132+'[1]TOTAL EST'!P132</f>
        <v>22383</v>
      </c>
      <c r="Q132" s="4" t="str">
        <f t="shared" si="4"/>
        <v>3</v>
      </c>
      <c r="R132" s="4" t="str">
        <f t="shared" si="5"/>
        <v>33</v>
      </c>
    </row>
    <row r="133" spans="1:18" x14ac:dyDescent="0.25">
      <c r="A133" s="1"/>
      <c r="B133" s="29" t="s">
        <v>147</v>
      </c>
      <c r="C133" s="30"/>
      <c r="D133" s="31">
        <f t="shared" si="3"/>
        <v>7068</v>
      </c>
      <c r="E133" s="32">
        <f>+'[1]TOTAL RP'!E133+'[1]TOTAL EST'!E133</f>
        <v>589</v>
      </c>
      <c r="F133" s="32">
        <f>+'[1]TOTAL RP'!F133+'[1]TOTAL EST'!F133</f>
        <v>589</v>
      </c>
      <c r="G133" s="32">
        <f>+'[1]TOTAL RP'!G133+'[1]TOTAL EST'!G133</f>
        <v>589</v>
      </c>
      <c r="H133" s="32">
        <f>+'[1]TOTAL RP'!H133+'[1]TOTAL EST'!H133</f>
        <v>589</v>
      </c>
      <c r="I133" s="32">
        <f>+'[1]TOTAL RP'!I133+'[1]TOTAL EST'!I133</f>
        <v>589</v>
      </c>
      <c r="J133" s="32">
        <f>+'[1]TOTAL RP'!J133+'[1]TOTAL EST'!J133</f>
        <v>589</v>
      </c>
      <c r="K133" s="32">
        <f>+'[1]TOTAL RP'!K133+'[1]TOTAL EST'!K133</f>
        <v>589</v>
      </c>
      <c r="L133" s="32">
        <f>+'[1]TOTAL RP'!L133+'[1]TOTAL EST'!L133</f>
        <v>589</v>
      </c>
      <c r="M133" s="32">
        <f>+'[1]TOTAL RP'!M133+'[1]TOTAL EST'!M133</f>
        <v>589</v>
      </c>
      <c r="N133" s="32">
        <f>+'[1]TOTAL RP'!N133+'[1]TOTAL EST'!N133</f>
        <v>589</v>
      </c>
      <c r="O133" s="32">
        <f>+'[1]TOTAL RP'!O133+'[1]TOTAL EST'!O133</f>
        <v>589</v>
      </c>
      <c r="P133" s="32">
        <f>+'[1]TOTAL RP'!P133+'[1]TOTAL EST'!P133</f>
        <v>589</v>
      </c>
      <c r="Q133" s="4" t="str">
        <f t="shared" si="4"/>
        <v>3</v>
      </c>
      <c r="R133" s="4" t="str">
        <f t="shared" si="5"/>
        <v>33</v>
      </c>
    </row>
    <row r="134" spans="1:18" x14ac:dyDescent="0.25">
      <c r="A134" s="1"/>
      <c r="B134" s="29" t="s">
        <v>148</v>
      </c>
      <c r="C134" s="30"/>
      <c r="D134" s="31">
        <f t="shared" si="3"/>
        <v>0</v>
      </c>
      <c r="E134" s="32">
        <f>+'[1]TOTAL RP'!E134+'[1]TOTAL EST'!E134</f>
        <v>0</v>
      </c>
      <c r="F134" s="32">
        <f>+'[1]TOTAL RP'!F134+'[1]TOTAL EST'!F134</f>
        <v>0</v>
      </c>
      <c r="G134" s="32">
        <f>+'[1]TOTAL RP'!G134+'[1]TOTAL EST'!G134</f>
        <v>0</v>
      </c>
      <c r="H134" s="32">
        <f>+'[1]TOTAL RP'!H134+'[1]TOTAL EST'!H134</f>
        <v>0</v>
      </c>
      <c r="I134" s="32">
        <f>+'[1]TOTAL RP'!I134+'[1]TOTAL EST'!I134</f>
        <v>0</v>
      </c>
      <c r="J134" s="32">
        <f>+'[1]TOTAL RP'!J134+'[1]TOTAL EST'!J134</f>
        <v>0</v>
      </c>
      <c r="K134" s="32">
        <f>+'[1]TOTAL RP'!K134+'[1]TOTAL EST'!K134</f>
        <v>0</v>
      </c>
      <c r="L134" s="32">
        <f>+'[1]TOTAL RP'!L134+'[1]TOTAL EST'!L134</f>
        <v>0</v>
      </c>
      <c r="M134" s="32">
        <f>+'[1]TOTAL RP'!M134+'[1]TOTAL EST'!M134</f>
        <v>0</v>
      </c>
      <c r="N134" s="32">
        <f>+'[1]TOTAL RP'!N134+'[1]TOTAL EST'!N134</f>
        <v>0</v>
      </c>
      <c r="O134" s="32">
        <f>+'[1]TOTAL RP'!O134+'[1]TOTAL EST'!O134</f>
        <v>0</v>
      </c>
      <c r="P134" s="32">
        <f>+'[1]TOTAL RP'!P134+'[1]TOTAL EST'!P134</f>
        <v>0</v>
      </c>
      <c r="Q134" s="4" t="str">
        <f t="shared" si="4"/>
        <v>3</v>
      </c>
      <c r="R134" s="4" t="str">
        <f t="shared" si="5"/>
        <v>33</v>
      </c>
    </row>
    <row r="135" spans="1:18" x14ac:dyDescent="0.25">
      <c r="A135" s="1"/>
      <c r="B135" s="29" t="s">
        <v>149</v>
      </c>
      <c r="C135" s="30"/>
      <c r="D135" s="31">
        <f t="shared" si="3"/>
        <v>0</v>
      </c>
      <c r="E135" s="32">
        <f>+'[1]TOTAL RP'!E135+'[1]TOTAL EST'!E135</f>
        <v>0</v>
      </c>
      <c r="F135" s="32">
        <f>+'[1]TOTAL RP'!F135+'[1]TOTAL EST'!F135</f>
        <v>0</v>
      </c>
      <c r="G135" s="32">
        <f>+'[1]TOTAL RP'!G135+'[1]TOTAL EST'!G135</f>
        <v>0</v>
      </c>
      <c r="H135" s="32">
        <f>+'[1]TOTAL RP'!H135+'[1]TOTAL EST'!H135</f>
        <v>0</v>
      </c>
      <c r="I135" s="32">
        <f>+'[1]TOTAL RP'!I135+'[1]TOTAL EST'!I135</f>
        <v>0</v>
      </c>
      <c r="J135" s="32">
        <f>+'[1]TOTAL RP'!J135+'[1]TOTAL EST'!J135</f>
        <v>0</v>
      </c>
      <c r="K135" s="32">
        <f>+'[1]TOTAL RP'!K135+'[1]TOTAL EST'!K135</f>
        <v>0</v>
      </c>
      <c r="L135" s="32">
        <f>+'[1]TOTAL RP'!L135+'[1]TOTAL EST'!L135</f>
        <v>0</v>
      </c>
      <c r="M135" s="32">
        <f>+'[1]TOTAL RP'!M135+'[1]TOTAL EST'!M135</f>
        <v>0</v>
      </c>
      <c r="N135" s="32">
        <f>+'[1]TOTAL RP'!N135+'[1]TOTAL EST'!N135</f>
        <v>0</v>
      </c>
      <c r="O135" s="32">
        <f>+'[1]TOTAL RP'!O135+'[1]TOTAL EST'!O135</f>
        <v>0</v>
      </c>
      <c r="P135" s="32">
        <f>+'[1]TOTAL RP'!P135+'[1]TOTAL EST'!P135</f>
        <v>0</v>
      </c>
      <c r="Q135" s="4" t="str">
        <f t="shared" si="4"/>
        <v>3</v>
      </c>
      <c r="R135" s="4" t="str">
        <f t="shared" si="5"/>
        <v>33</v>
      </c>
    </row>
    <row r="136" spans="1:18" x14ac:dyDescent="0.25">
      <c r="A136" s="1"/>
      <c r="B136" s="29" t="s">
        <v>150</v>
      </c>
      <c r="C136" s="30"/>
      <c r="D136" s="31">
        <f t="shared" si="3"/>
        <v>434112</v>
      </c>
      <c r="E136" s="32">
        <f>+'[1]TOTAL RP'!E136+'[1]TOTAL EST'!E136</f>
        <v>36176</v>
      </c>
      <c r="F136" s="32">
        <f>+'[1]TOTAL RP'!F136+'[1]TOTAL EST'!F136</f>
        <v>36176</v>
      </c>
      <c r="G136" s="32">
        <f>+'[1]TOTAL RP'!G136+'[1]TOTAL EST'!G136</f>
        <v>36176</v>
      </c>
      <c r="H136" s="32">
        <f>+'[1]TOTAL RP'!H136+'[1]TOTAL EST'!H136</f>
        <v>36176</v>
      </c>
      <c r="I136" s="32">
        <f>+'[1]TOTAL RP'!I136+'[1]TOTAL EST'!I136</f>
        <v>36176</v>
      </c>
      <c r="J136" s="32">
        <f>+'[1]TOTAL RP'!J136+'[1]TOTAL EST'!J136</f>
        <v>36176</v>
      </c>
      <c r="K136" s="32">
        <f>+'[1]TOTAL RP'!K136+'[1]TOTAL EST'!K136</f>
        <v>36176</v>
      </c>
      <c r="L136" s="32">
        <f>+'[1]TOTAL RP'!L136+'[1]TOTAL EST'!L136</f>
        <v>36176</v>
      </c>
      <c r="M136" s="32">
        <f>+'[1]TOTAL RP'!M136+'[1]TOTAL EST'!M136</f>
        <v>36176</v>
      </c>
      <c r="N136" s="32">
        <f>+'[1]TOTAL RP'!N136+'[1]TOTAL EST'!N136</f>
        <v>36176</v>
      </c>
      <c r="O136" s="32">
        <f>+'[1]TOTAL RP'!O136+'[1]TOTAL EST'!O136</f>
        <v>36176</v>
      </c>
      <c r="P136" s="32">
        <f>+'[1]TOTAL RP'!P136+'[1]TOTAL EST'!P136</f>
        <v>36176</v>
      </c>
      <c r="Q136" s="4" t="str">
        <f t="shared" si="4"/>
        <v>3</v>
      </c>
      <c r="R136" s="4" t="str">
        <f t="shared" si="5"/>
        <v>33</v>
      </c>
    </row>
    <row r="137" spans="1:18" x14ac:dyDescent="0.25">
      <c r="A137" s="1"/>
      <c r="B137" s="29" t="s">
        <v>151</v>
      </c>
      <c r="C137" s="30"/>
      <c r="D137" s="31">
        <f t="shared" ref="D137:D200" si="6">SUM(E137:P137)</f>
        <v>60528</v>
      </c>
      <c r="E137" s="32">
        <f>+'[1]TOTAL RP'!E137+'[1]TOTAL EST'!E137</f>
        <v>5044</v>
      </c>
      <c r="F137" s="32">
        <f>+'[1]TOTAL RP'!F137+'[1]TOTAL EST'!F137</f>
        <v>5044</v>
      </c>
      <c r="G137" s="32">
        <f>+'[1]TOTAL RP'!G137+'[1]TOTAL EST'!G137</f>
        <v>5044</v>
      </c>
      <c r="H137" s="32">
        <f>+'[1]TOTAL RP'!H137+'[1]TOTAL EST'!H137</f>
        <v>5044</v>
      </c>
      <c r="I137" s="32">
        <f>+'[1]TOTAL RP'!I137+'[1]TOTAL EST'!I137</f>
        <v>5044</v>
      </c>
      <c r="J137" s="32">
        <f>+'[1]TOTAL RP'!J137+'[1]TOTAL EST'!J137</f>
        <v>5044</v>
      </c>
      <c r="K137" s="32">
        <f>+'[1]TOTAL RP'!K137+'[1]TOTAL EST'!K137</f>
        <v>5044</v>
      </c>
      <c r="L137" s="32">
        <f>+'[1]TOTAL RP'!L137+'[1]TOTAL EST'!L137</f>
        <v>5044</v>
      </c>
      <c r="M137" s="32">
        <f>+'[1]TOTAL RP'!M137+'[1]TOTAL EST'!M137</f>
        <v>5044</v>
      </c>
      <c r="N137" s="32">
        <f>+'[1]TOTAL RP'!N137+'[1]TOTAL EST'!N137</f>
        <v>5044</v>
      </c>
      <c r="O137" s="32">
        <f>+'[1]TOTAL RP'!O137+'[1]TOTAL EST'!O137</f>
        <v>5044</v>
      </c>
      <c r="P137" s="32">
        <f>+'[1]TOTAL RP'!P137+'[1]TOTAL EST'!P137</f>
        <v>5044</v>
      </c>
      <c r="Q137" s="4" t="str">
        <f t="shared" si="4"/>
        <v>3</v>
      </c>
      <c r="R137" s="4" t="str">
        <f t="shared" si="5"/>
        <v>33</v>
      </c>
    </row>
    <row r="138" spans="1:18" s="28" customFormat="1" x14ac:dyDescent="0.25">
      <c r="A138" s="21"/>
      <c r="B138" s="22" t="s">
        <v>152</v>
      </c>
      <c r="C138" s="23"/>
      <c r="D138" s="24">
        <f t="shared" si="6"/>
        <v>167784</v>
      </c>
      <c r="E138" s="25">
        <f>SUMIF($R139:$R$309,LEFT($B138,2),E139:E$309)</f>
        <v>13982</v>
      </c>
      <c r="F138" s="25">
        <f>SUMIF($R139:$R$309,LEFT($B138,2),F139:F$309)</f>
        <v>13982</v>
      </c>
      <c r="G138" s="25">
        <f>SUMIF($R139:$R$309,LEFT($B138,2),G139:G$309)</f>
        <v>13982</v>
      </c>
      <c r="H138" s="25">
        <f>SUMIF($R139:$R$309,LEFT($B138,2),H139:H$309)</f>
        <v>13982</v>
      </c>
      <c r="I138" s="25">
        <f>SUMIF($R139:$R$309,LEFT($B138,2),I139:I$309)</f>
        <v>13982</v>
      </c>
      <c r="J138" s="25">
        <f>SUMIF($R139:$R$309,LEFT($B138,2),J139:J$309)</f>
        <v>13982</v>
      </c>
      <c r="K138" s="25">
        <f>SUMIF($R139:$R$309,LEFT($B138,2),K139:K$309)</f>
        <v>13982</v>
      </c>
      <c r="L138" s="25">
        <f>SUMIF($R139:$R$309,LEFT($B138,2),L139:L$309)</f>
        <v>13982</v>
      </c>
      <c r="M138" s="25">
        <f>SUMIF($R139:$R$309,LEFT($B138,2),M139:M$309)</f>
        <v>13982</v>
      </c>
      <c r="N138" s="25">
        <f>SUMIF($R139:$R$309,LEFT($B138,2),N139:N$309)</f>
        <v>13982</v>
      </c>
      <c r="O138" s="25">
        <f>SUMIF($R139:$R$309,LEFT($B138,2),O139:O$309)</f>
        <v>13982</v>
      </c>
      <c r="P138" s="26">
        <f>SUMIF($R139:$R$309,LEFT($B138,2),P139:P$309)</f>
        <v>13982</v>
      </c>
      <c r="Q138" s="27" t="str">
        <f t="shared" ref="Q138:Q201" si="7">LEFT($B138,1)</f>
        <v>3</v>
      </c>
      <c r="R138" s="27" t="str">
        <f t="shared" ref="R138:R201" si="8">LEFT($B138,2)</f>
        <v>34</v>
      </c>
    </row>
    <row r="139" spans="1:18" x14ac:dyDescent="0.25">
      <c r="A139" s="1"/>
      <c r="B139" s="29" t="s">
        <v>153</v>
      </c>
      <c r="C139" s="30"/>
      <c r="D139" s="31">
        <f t="shared" si="6"/>
        <v>167784</v>
      </c>
      <c r="E139" s="32">
        <f>+'[1]TOTAL RP'!E139+'[1]TOTAL EST'!E139</f>
        <v>13982</v>
      </c>
      <c r="F139" s="32">
        <f>+'[1]TOTAL RP'!F139+'[1]TOTAL EST'!F139</f>
        <v>13982</v>
      </c>
      <c r="G139" s="32">
        <f>+'[1]TOTAL RP'!G139+'[1]TOTAL EST'!G139</f>
        <v>13982</v>
      </c>
      <c r="H139" s="32">
        <f>+'[1]TOTAL RP'!H139+'[1]TOTAL EST'!H139</f>
        <v>13982</v>
      </c>
      <c r="I139" s="32">
        <f>+'[1]TOTAL RP'!I139+'[1]TOTAL EST'!I139</f>
        <v>13982</v>
      </c>
      <c r="J139" s="32">
        <f>+'[1]TOTAL RP'!J139+'[1]TOTAL EST'!J139</f>
        <v>13982</v>
      </c>
      <c r="K139" s="32">
        <f>+'[1]TOTAL RP'!K139+'[1]TOTAL EST'!K139</f>
        <v>13982</v>
      </c>
      <c r="L139" s="32">
        <f>+'[1]TOTAL RP'!L139+'[1]TOTAL EST'!L139</f>
        <v>13982</v>
      </c>
      <c r="M139" s="32">
        <f>+'[1]TOTAL RP'!M139+'[1]TOTAL EST'!M139</f>
        <v>13982</v>
      </c>
      <c r="N139" s="32">
        <f>+'[1]TOTAL RP'!N139+'[1]TOTAL EST'!N139</f>
        <v>13982</v>
      </c>
      <c r="O139" s="32">
        <f>+'[1]TOTAL RP'!O139+'[1]TOTAL EST'!O139</f>
        <v>13982</v>
      </c>
      <c r="P139" s="32">
        <f>+'[1]TOTAL RP'!P139+'[1]TOTAL EST'!P139</f>
        <v>13982</v>
      </c>
      <c r="Q139" s="4" t="str">
        <f t="shared" si="7"/>
        <v>3</v>
      </c>
      <c r="R139" s="4" t="str">
        <f t="shared" si="8"/>
        <v>34</v>
      </c>
    </row>
    <row r="140" spans="1:18" x14ac:dyDescent="0.25">
      <c r="A140" s="1"/>
      <c r="B140" s="29" t="s">
        <v>154</v>
      </c>
      <c r="C140" s="30"/>
      <c r="D140" s="31">
        <f t="shared" si="6"/>
        <v>0</v>
      </c>
      <c r="E140" s="32">
        <f>+'[1]TOTAL RP'!E140+'[1]TOTAL EST'!E140</f>
        <v>0</v>
      </c>
      <c r="F140" s="32">
        <f>+'[1]TOTAL RP'!F140+'[1]TOTAL EST'!F140</f>
        <v>0</v>
      </c>
      <c r="G140" s="32">
        <f>+'[1]TOTAL RP'!G140+'[1]TOTAL EST'!G140</f>
        <v>0</v>
      </c>
      <c r="H140" s="32">
        <f>+'[1]TOTAL RP'!H140+'[1]TOTAL EST'!H140</f>
        <v>0</v>
      </c>
      <c r="I140" s="32">
        <f>+'[1]TOTAL RP'!I140+'[1]TOTAL EST'!I140</f>
        <v>0</v>
      </c>
      <c r="J140" s="32">
        <f>+'[1]TOTAL RP'!J140+'[1]TOTAL EST'!J140</f>
        <v>0</v>
      </c>
      <c r="K140" s="32">
        <f>+'[1]TOTAL RP'!K140+'[1]TOTAL EST'!K140</f>
        <v>0</v>
      </c>
      <c r="L140" s="32">
        <f>+'[1]TOTAL RP'!L140+'[1]TOTAL EST'!L140</f>
        <v>0</v>
      </c>
      <c r="M140" s="32">
        <f>+'[1]TOTAL RP'!M140+'[1]TOTAL EST'!M140</f>
        <v>0</v>
      </c>
      <c r="N140" s="32">
        <f>+'[1]TOTAL RP'!N140+'[1]TOTAL EST'!N140</f>
        <v>0</v>
      </c>
      <c r="O140" s="32">
        <f>+'[1]TOTAL RP'!O140+'[1]TOTAL EST'!O140</f>
        <v>0</v>
      </c>
      <c r="P140" s="32">
        <f>+'[1]TOTAL RP'!P140+'[1]TOTAL EST'!P140</f>
        <v>0</v>
      </c>
      <c r="Q140" s="4" t="str">
        <f t="shared" si="7"/>
        <v>3</v>
      </c>
      <c r="R140" s="4" t="str">
        <f t="shared" si="8"/>
        <v>34</v>
      </c>
    </row>
    <row r="141" spans="1:18" x14ac:dyDescent="0.25">
      <c r="A141" s="1"/>
      <c r="B141" s="29" t="s">
        <v>155</v>
      </c>
      <c r="C141" s="30"/>
      <c r="D141" s="31">
        <f t="shared" si="6"/>
        <v>0</v>
      </c>
      <c r="E141" s="32">
        <f>+'[1]TOTAL RP'!E141+'[1]TOTAL EST'!E141</f>
        <v>0</v>
      </c>
      <c r="F141" s="32">
        <f>+'[1]TOTAL RP'!F141+'[1]TOTAL EST'!F141</f>
        <v>0</v>
      </c>
      <c r="G141" s="32">
        <f>+'[1]TOTAL RP'!G141+'[1]TOTAL EST'!G141</f>
        <v>0</v>
      </c>
      <c r="H141" s="32">
        <f>+'[1]TOTAL RP'!H141+'[1]TOTAL EST'!H141</f>
        <v>0</v>
      </c>
      <c r="I141" s="32">
        <f>+'[1]TOTAL RP'!I141+'[1]TOTAL EST'!I141</f>
        <v>0</v>
      </c>
      <c r="J141" s="32">
        <f>+'[1]TOTAL RP'!J141+'[1]TOTAL EST'!J141</f>
        <v>0</v>
      </c>
      <c r="K141" s="32">
        <f>+'[1]TOTAL RP'!K141+'[1]TOTAL EST'!K141</f>
        <v>0</v>
      </c>
      <c r="L141" s="32">
        <f>+'[1]TOTAL RP'!L141+'[1]TOTAL EST'!L141</f>
        <v>0</v>
      </c>
      <c r="M141" s="32">
        <f>+'[1]TOTAL RP'!M141+'[1]TOTAL EST'!M141</f>
        <v>0</v>
      </c>
      <c r="N141" s="32">
        <f>+'[1]TOTAL RP'!N141+'[1]TOTAL EST'!N141</f>
        <v>0</v>
      </c>
      <c r="O141" s="32">
        <f>+'[1]TOTAL RP'!O141+'[1]TOTAL EST'!O141</f>
        <v>0</v>
      </c>
      <c r="P141" s="32">
        <f>+'[1]TOTAL RP'!P141+'[1]TOTAL EST'!P141</f>
        <v>0</v>
      </c>
      <c r="Q141" s="4" t="str">
        <f t="shared" si="7"/>
        <v>3</v>
      </c>
      <c r="R141" s="4" t="str">
        <f t="shared" si="8"/>
        <v>34</v>
      </c>
    </row>
    <row r="142" spans="1:18" x14ac:dyDescent="0.25">
      <c r="A142" s="1"/>
      <c r="B142" s="29" t="s">
        <v>156</v>
      </c>
      <c r="C142" s="30"/>
      <c r="D142" s="31">
        <f t="shared" si="6"/>
        <v>0</v>
      </c>
      <c r="E142" s="32">
        <f>+'[1]TOTAL RP'!E142+'[1]TOTAL EST'!E142</f>
        <v>0</v>
      </c>
      <c r="F142" s="32">
        <f>+'[1]TOTAL RP'!F142+'[1]TOTAL EST'!F142</f>
        <v>0</v>
      </c>
      <c r="G142" s="32">
        <f>+'[1]TOTAL RP'!G142+'[1]TOTAL EST'!G142</f>
        <v>0</v>
      </c>
      <c r="H142" s="32">
        <f>+'[1]TOTAL RP'!H142+'[1]TOTAL EST'!H142</f>
        <v>0</v>
      </c>
      <c r="I142" s="32">
        <f>+'[1]TOTAL RP'!I142+'[1]TOTAL EST'!I142</f>
        <v>0</v>
      </c>
      <c r="J142" s="32">
        <f>+'[1]TOTAL RP'!J142+'[1]TOTAL EST'!J142</f>
        <v>0</v>
      </c>
      <c r="K142" s="32">
        <f>+'[1]TOTAL RP'!K142+'[1]TOTAL EST'!K142</f>
        <v>0</v>
      </c>
      <c r="L142" s="32">
        <f>+'[1]TOTAL RP'!L142+'[1]TOTAL EST'!L142</f>
        <v>0</v>
      </c>
      <c r="M142" s="32">
        <f>+'[1]TOTAL RP'!M142+'[1]TOTAL EST'!M142</f>
        <v>0</v>
      </c>
      <c r="N142" s="32">
        <f>+'[1]TOTAL RP'!N142+'[1]TOTAL EST'!N142</f>
        <v>0</v>
      </c>
      <c r="O142" s="32">
        <f>+'[1]TOTAL RP'!O142+'[1]TOTAL EST'!O142</f>
        <v>0</v>
      </c>
      <c r="P142" s="32">
        <f>+'[1]TOTAL RP'!P142+'[1]TOTAL EST'!P142</f>
        <v>0</v>
      </c>
      <c r="Q142" s="4" t="str">
        <f t="shared" si="7"/>
        <v>3</v>
      </c>
      <c r="R142" s="4" t="str">
        <f t="shared" si="8"/>
        <v>34</v>
      </c>
    </row>
    <row r="143" spans="1:18" x14ac:dyDescent="0.25">
      <c r="A143" s="1"/>
      <c r="B143" s="29" t="s">
        <v>157</v>
      </c>
      <c r="C143" s="30"/>
      <c r="D143" s="31">
        <f t="shared" si="6"/>
        <v>0</v>
      </c>
      <c r="E143" s="32">
        <f>+'[1]TOTAL RP'!E143+'[1]TOTAL EST'!E143</f>
        <v>0</v>
      </c>
      <c r="F143" s="32">
        <f>+'[1]TOTAL RP'!F143+'[1]TOTAL EST'!F143</f>
        <v>0</v>
      </c>
      <c r="G143" s="32">
        <f>+'[1]TOTAL RP'!G143+'[1]TOTAL EST'!G143</f>
        <v>0</v>
      </c>
      <c r="H143" s="32">
        <f>+'[1]TOTAL RP'!H143+'[1]TOTAL EST'!H143</f>
        <v>0</v>
      </c>
      <c r="I143" s="32">
        <f>+'[1]TOTAL RP'!I143+'[1]TOTAL EST'!I143</f>
        <v>0</v>
      </c>
      <c r="J143" s="32">
        <f>+'[1]TOTAL RP'!J143+'[1]TOTAL EST'!J143</f>
        <v>0</v>
      </c>
      <c r="K143" s="32">
        <f>+'[1]TOTAL RP'!K143+'[1]TOTAL EST'!K143</f>
        <v>0</v>
      </c>
      <c r="L143" s="32">
        <f>+'[1]TOTAL RP'!L143+'[1]TOTAL EST'!L143</f>
        <v>0</v>
      </c>
      <c r="M143" s="32">
        <f>+'[1]TOTAL RP'!M143+'[1]TOTAL EST'!M143</f>
        <v>0</v>
      </c>
      <c r="N143" s="32">
        <f>+'[1]TOTAL RP'!N143+'[1]TOTAL EST'!N143</f>
        <v>0</v>
      </c>
      <c r="O143" s="32">
        <f>+'[1]TOTAL RP'!O143+'[1]TOTAL EST'!O143</f>
        <v>0</v>
      </c>
      <c r="P143" s="32">
        <f>+'[1]TOTAL RP'!P143+'[1]TOTAL EST'!P143</f>
        <v>0</v>
      </c>
      <c r="Q143" s="4" t="str">
        <f t="shared" si="7"/>
        <v>3</v>
      </c>
      <c r="R143" s="4" t="str">
        <f t="shared" si="8"/>
        <v>34</v>
      </c>
    </row>
    <row r="144" spans="1:18" x14ac:dyDescent="0.25">
      <c r="A144" s="1"/>
      <c r="B144" s="29" t="s">
        <v>158</v>
      </c>
      <c r="C144" s="30"/>
      <c r="D144" s="31">
        <f t="shared" si="6"/>
        <v>0</v>
      </c>
      <c r="E144" s="32">
        <f>+'[1]TOTAL RP'!E144+'[1]TOTAL EST'!E144</f>
        <v>0</v>
      </c>
      <c r="F144" s="32">
        <f>+'[1]TOTAL RP'!F144+'[1]TOTAL EST'!F144</f>
        <v>0</v>
      </c>
      <c r="G144" s="32">
        <f>+'[1]TOTAL RP'!G144+'[1]TOTAL EST'!G144</f>
        <v>0</v>
      </c>
      <c r="H144" s="32">
        <f>+'[1]TOTAL RP'!H144+'[1]TOTAL EST'!H144</f>
        <v>0</v>
      </c>
      <c r="I144" s="32">
        <f>+'[1]TOTAL RP'!I144+'[1]TOTAL EST'!I144</f>
        <v>0</v>
      </c>
      <c r="J144" s="32">
        <f>+'[1]TOTAL RP'!J144+'[1]TOTAL EST'!J144</f>
        <v>0</v>
      </c>
      <c r="K144" s="32">
        <f>+'[1]TOTAL RP'!K144+'[1]TOTAL EST'!K144</f>
        <v>0</v>
      </c>
      <c r="L144" s="32">
        <f>+'[1]TOTAL RP'!L144+'[1]TOTAL EST'!L144</f>
        <v>0</v>
      </c>
      <c r="M144" s="32">
        <f>+'[1]TOTAL RP'!M144+'[1]TOTAL EST'!M144</f>
        <v>0</v>
      </c>
      <c r="N144" s="32">
        <f>+'[1]TOTAL RP'!N144+'[1]TOTAL EST'!N144</f>
        <v>0</v>
      </c>
      <c r="O144" s="32">
        <f>+'[1]TOTAL RP'!O144+'[1]TOTAL EST'!O144</f>
        <v>0</v>
      </c>
      <c r="P144" s="32">
        <f>+'[1]TOTAL RP'!P144+'[1]TOTAL EST'!P144</f>
        <v>0</v>
      </c>
      <c r="Q144" s="4" t="str">
        <f t="shared" si="7"/>
        <v>3</v>
      </c>
      <c r="R144" s="4" t="str">
        <f t="shared" si="8"/>
        <v>34</v>
      </c>
    </row>
    <row r="145" spans="1:18" x14ac:dyDescent="0.25">
      <c r="A145" s="1"/>
      <c r="B145" s="29" t="s">
        <v>159</v>
      </c>
      <c r="C145" s="30"/>
      <c r="D145" s="31">
        <f t="shared" si="6"/>
        <v>0</v>
      </c>
      <c r="E145" s="32">
        <f>+'[1]TOTAL RP'!E145+'[1]TOTAL EST'!E145</f>
        <v>0</v>
      </c>
      <c r="F145" s="32">
        <f>+'[1]TOTAL RP'!F145+'[1]TOTAL EST'!F145</f>
        <v>0</v>
      </c>
      <c r="G145" s="32">
        <f>+'[1]TOTAL RP'!G145+'[1]TOTAL EST'!G145</f>
        <v>0</v>
      </c>
      <c r="H145" s="32">
        <f>+'[1]TOTAL RP'!H145+'[1]TOTAL EST'!H145</f>
        <v>0</v>
      </c>
      <c r="I145" s="32">
        <f>+'[1]TOTAL RP'!I145+'[1]TOTAL EST'!I145</f>
        <v>0</v>
      </c>
      <c r="J145" s="32">
        <f>+'[1]TOTAL RP'!J145+'[1]TOTAL EST'!J145</f>
        <v>0</v>
      </c>
      <c r="K145" s="32">
        <f>+'[1]TOTAL RP'!K145+'[1]TOTAL EST'!K145</f>
        <v>0</v>
      </c>
      <c r="L145" s="32">
        <f>+'[1]TOTAL RP'!L145+'[1]TOTAL EST'!L145</f>
        <v>0</v>
      </c>
      <c r="M145" s="32">
        <f>+'[1]TOTAL RP'!M145+'[1]TOTAL EST'!M145</f>
        <v>0</v>
      </c>
      <c r="N145" s="32">
        <f>+'[1]TOTAL RP'!N145+'[1]TOTAL EST'!N145</f>
        <v>0</v>
      </c>
      <c r="O145" s="32">
        <f>+'[1]TOTAL RP'!O145+'[1]TOTAL EST'!O145</f>
        <v>0</v>
      </c>
      <c r="P145" s="32">
        <f>+'[1]TOTAL RP'!P145+'[1]TOTAL EST'!P145</f>
        <v>0</v>
      </c>
      <c r="Q145" s="4" t="str">
        <f t="shared" si="7"/>
        <v>3</v>
      </c>
      <c r="R145" s="4" t="str">
        <f t="shared" si="8"/>
        <v>34</v>
      </c>
    </row>
    <row r="146" spans="1:18" x14ac:dyDescent="0.25">
      <c r="A146" s="1"/>
      <c r="B146" s="29" t="s">
        <v>160</v>
      </c>
      <c r="C146" s="30"/>
      <c r="D146" s="31">
        <f t="shared" si="6"/>
        <v>0</v>
      </c>
      <c r="E146" s="32">
        <f>+'[1]TOTAL RP'!E146+'[1]TOTAL EST'!E146</f>
        <v>0</v>
      </c>
      <c r="F146" s="32">
        <f>+'[1]TOTAL RP'!F146+'[1]TOTAL EST'!F146</f>
        <v>0</v>
      </c>
      <c r="G146" s="32">
        <f>+'[1]TOTAL RP'!G146+'[1]TOTAL EST'!G146</f>
        <v>0</v>
      </c>
      <c r="H146" s="32">
        <f>+'[1]TOTAL RP'!H146+'[1]TOTAL EST'!H146</f>
        <v>0</v>
      </c>
      <c r="I146" s="32">
        <f>+'[1]TOTAL RP'!I146+'[1]TOTAL EST'!I146</f>
        <v>0</v>
      </c>
      <c r="J146" s="32">
        <f>+'[1]TOTAL RP'!J146+'[1]TOTAL EST'!J146</f>
        <v>0</v>
      </c>
      <c r="K146" s="32">
        <f>+'[1]TOTAL RP'!K146+'[1]TOTAL EST'!K146</f>
        <v>0</v>
      </c>
      <c r="L146" s="32">
        <f>+'[1]TOTAL RP'!L146+'[1]TOTAL EST'!L146</f>
        <v>0</v>
      </c>
      <c r="M146" s="32">
        <f>+'[1]TOTAL RP'!M146+'[1]TOTAL EST'!M146</f>
        <v>0</v>
      </c>
      <c r="N146" s="32">
        <f>+'[1]TOTAL RP'!N146+'[1]TOTAL EST'!N146</f>
        <v>0</v>
      </c>
      <c r="O146" s="32">
        <f>+'[1]TOTAL RP'!O146+'[1]TOTAL EST'!O146</f>
        <v>0</v>
      </c>
      <c r="P146" s="32">
        <f>+'[1]TOTAL RP'!P146+'[1]TOTAL EST'!P146</f>
        <v>0</v>
      </c>
      <c r="Q146" s="4" t="str">
        <f t="shared" si="7"/>
        <v>3</v>
      </c>
      <c r="R146" s="4" t="str">
        <f t="shared" si="8"/>
        <v>34</v>
      </c>
    </row>
    <row r="147" spans="1:18" s="28" customFormat="1" x14ac:dyDescent="0.25">
      <c r="A147" s="21"/>
      <c r="B147" s="22" t="s">
        <v>161</v>
      </c>
      <c r="C147" s="23"/>
      <c r="D147" s="24">
        <f t="shared" si="6"/>
        <v>1082942</v>
      </c>
      <c r="E147" s="25">
        <f>SUMIF($R148:$R$309,LEFT($B147,2),E148:E$309)</f>
        <v>90245</v>
      </c>
      <c r="F147" s="25">
        <f>SUMIF($R148:$R$309,LEFT($B147,2),F148:F$309)</f>
        <v>90245</v>
      </c>
      <c r="G147" s="25">
        <f>SUMIF($R148:$R$309,LEFT($B147,2),G148:G$309)</f>
        <v>90245</v>
      </c>
      <c r="H147" s="25">
        <f>SUMIF($R148:$R$309,LEFT($B147,2),H148:H$309)</f>
        <v>90245</v>
      </c>
      <c r="I147" s="25">
        <f>SUMIF($R148:$R$309,LEFT($B147,2),I148:I$309)</f>
        <v>90245</v>
      </c>
      <c r="J147" s="25">
        <f>SUMIF($R148:$R$309,LEFT($B147,2),J148:J$309)</f>
        <v>90245</v>
      </c>
      <c r="K147" s="25">
        <f>SUMIF($R148:$R$309,LEFT($B147,2),K148:K$309)</f>
        <v>90245</v>
      </c>
      <c r="L147" s="25">
        <f>SUMIF($R148:$R$309,LEFT($B147,2),L148:L$309)</f>
        <v>90245</v>
      </c>
      <c r="M147" s="25">
        <f>SUMIF($R148:$R$309,LEFT($B147,2),M148:M$309)</f>
        <v>90245</v>
      </c>
      <c r="N147" s="25">
        <f>SUMIF($R148:$R$309,LEFT($B147,2),N148:N$309)</f>
        <v>90245</v>
      </c>
      <c r="O147" s="25">
        <f>SUMIF($R148:$R$309,LEFT($B147,2),O148:O$309)</f>
        <v>90246</v>
      </c>
      <c r="P147" s="26">
        <f>SUMIF($R148:$R$309,LEFT($B147,2),P148:P$309)</f>
        <v>90246</v>
      </c>
      <c r="Q147" s="27" t="str">
        <f t="shared" si="7"/>
        <v>3</v>
      </c>
      <c r="R147" s="27" t="str">
        <f t="shared" si="8"/>
        <v>35</v>
      </c>
    </row>
    <row r="148" spans="1:18" x14ac:dyDescent="0.25">
      <c r="A148" s="1"/>
      <c r="B148" s="29" t="s">
        <v>162</v>
      </c>
      <c r="C148" s="30"/>
      <c r="D148" s="31">
        <f t="shared" si="6"/>
        <v>731678</v>
      </c>
      <c r="E148" s="32">
        <f>+'[1]TOTAL RP'!E148+'[1]TOTAL EST'!E148</f>
        <v>60973</v>
      </c>
      <c r="F148" s="32">
        <f>+'[1]TOTAL RP'!F148+'[1]TOTAL EST'!F148</f>
        <v>60973</v>
      </c>
      <c r="G148" s="32">
        <f>+'[1]TOTAL RP'!G148+'[1]TOTAL EST'!G148</f>
        <v>60973</v>
      </c>
      <c r="H148" s="32">
        <f>+'[1]TOTAL RP'!H148+'[1]TOTAL EST'!H148</f>
        <v>60973</v>
      </c>
      <c r="I148" s="32">
        <f>+'[1]TOTAL RP'!I148+'[1]TOTAL EST'!I148</f>
        <v>60973</v>
      </c>
      <c r="J148" s="32">
        <f>+'[1]TOTAL RP'!J148+'[1]TOTAL EST'!J148</f>
        <v>60973</v>
      </c>
      <c r="K148" s="32">
        <f>+'[1]TOTAL RP'!K148+'[1]TOTAL EST'!K148</f>
        <v>60973</v>
      </c>
      <c r="L148" s="32">
        <f>+'[1]TOTAL RP'!L148+'[1]TOTAL EST'!L148</f>
        <v>60973</v>
      </c>
      <c r="M148" s="32">
        <f>+'[1]TOTAL RP'!M148+'[1]TOTAL EST'!M148</f>
        <v>60973</v>
      </c>
      <c r="N148" s="32">
        <f>+'[1]TOTAL RP'!N148+'[1]TOTAL EST'!N148</f>
        <v>60973</v>
      </c>
      <c r="O148" s="32">
        <f>+'[1]TOTAL RP'!O148+'[1]TOTAL EST'!O148</f>
        <v>60974</v>
      </c>
      <c r="P148" s="32">
        <f>+'[1]TOTAL RP'!P148+'[1]TOTAL EST'!P148</f>
        <v>60974</v>
      </c>
      <c r="Q148" s="4" t="str">
        <f t="shared" si="7"/>
        <v>3</v>
      </c>
      <c r="R148" s="4" t="str">
        <f t="shared" si="8"/>
        <v>35</v>
      </c>
    </row>
    <row r="149" spans="1:18" x14ac:dyDescent="0.25">
      <c r="A149" s="1"/>
      <c r="B149" s="29" t="s">
        <v>163</v>
      </c>
      <c r="C149" s="30"/>
      <c r="D149" s="31">
        <f t="shared" si="6"/>
        <v>87936</v>
      </c>
      <c r="E149" s="32">
        <f>+'[1]TOTAL RP'!E149+'[1]TOTAL EST'!E149</f>
        <v>7328</v>
      </c>
      <c r="F149" s="32">
        <f>+'[1]TOTAL RP'!F149+'[1]TOTAL EST'!F149</f>
        <v>7328</v>
      </c>
      <c r="G149" s="32">
        <f>+'[1]TOTAL RP'!G149+'[1]TOTAL EST'!G149</f>
        <v>7328</v>
      </c>
      <c r="H149" s="32">
        <f>+'[1]TOTAL RP'!H149+'[1]TOTAL EST'!H149</f>
        <v>7328</v>
      </c>
      <c r="I149" s="32">
        <f>+'[1]TOTAL RP'!I149+'[1]TOTAL EST'!I149</f>
        <v>7328</v>
      </c>
      <c r="J149" s="32">
        <f>+'[1]TOTAL RP'!J149+'[1]TOTAL EST'!J149</f>
        <v>7328</v>
      </c>
      <c r="K149" s="32">
        <f>+'[1]TOTAL RP'!K149+'[1]TOTAL EST'!K149</f>
        <v>7328</v>
      </c>
      <c r="L149" s="32">
        <f>+'[1]TOTAL RP'!L149+'[1]TOTAL EST'!L149</f>
        <v>7328</v>
      </c>
      <c r="M149" s="32">
        <f>+'[1]TOTAL RP'!M149+'[1]TOTAL EST'!M149</f>
        <v>7328</v>
      </c>
      <c r="N149" s="32">
        <f>+'[1]TOTAL RP'!N149+'[1]TOTAL EST'!N149</f>
        <v>7328</v>
      </c>
      <c r="O149" s="32">
        <f>+'[1]TOTAL RP'!O149+'[1]TOTAL EST'!O149</f>
        <v>7328</v>
      </c>
      <c r="P149" s="32">
        <f>+'[1]TOTAL RP'!P149+'[1]TOTAL EST'!P149</f>
        <v>7328</v>
      </c>
      <c r="Q149" s="4" t="str">
        <f t="shared" si="7"/>
        <v>3</v>
      </c>
      <c r="R149" s="4" t="str">
        <f t="shared" si="8"/>
        <v>35</v>
      </c>
    </row>
    <row r="150" spans="1:18" x14ac:dyDescent="0.25">
      <c r="A150" s="1"/>
      <c r="B150" s="29" t="s">
        <v>164</v>
      </c>
      <c r="C150" s="30"/>
      <c r="D150" s="31">
        <f t="shared" si="6"/>
        <v>45960</v>
      </c>
      <c r="E150" s="32">
        <f>+'[1]TOTAL RP'!E150+'[1]TOTAL EST'!E150</f>
        <v>3830</v>
      </c>
      <c r="F150" s="32">
        <f>+'[1]TOTAL RP'!F150+'[1]TOTAL EST'!F150</f>
        <v>3830</v>
      </c>
      <c r="G150" s="32">
        <f>+'[1]TOTAL RP'!G150+'[1]TOTAL EST'!G150</f>
        <v>3830</v>
      </c>
      <c r="H150" s="32">
        <f>+'[1]TOTAL RP'!H150+'[1]TOTAL EST'!H150</f>
        <v>3830</v>
      </c>
      <c r="I150" s="32">
        <f>+'[1]TOTAL RP'!I150+'[1]TOTAL EST'!I150</f>
        <v>3830</v>
      </c>
      <c r="J150" s="32">
        <f>+'[1]TOTAL RP'!J150+'[1]TOTAL EST'!J150</f>
        <v>3830</v>
      </c>
      <c r="K150" s="32">
        <f>+'[1]TOTAL RP'!K150+'[1]TOTAL EST'!K150</f>
        <v>3830</v>
      </c>
      <c r="L150" s="32">
        <f>+'[1]TOTAL RP'!L150+'[1]TOTAL EST'!L150</f>
        <v>3830</v>
      </c>
      <c r="M150" s="32">
        <f>+'[1]TOTAL RP'!M150+'[1]TOTAL EST'!M150</f>
        <v>3830</v>
      </c>
      <c r="N150" s="32">
        <f>+'[1]TOTAL RP'!N150+'[1]TOTAL EST'!N150</f>
        <v>3830</v>
      </c>
      <c r="O150" s="32">
        <f>+'[1]TOTAL RP'!O150+'[1]TOTAL EST'!O150</f>
        <v>3830</v>
      </c>
      <c r="P150" s="32">
        <f>+'[1]TOTAL RP'!P150+'[1]TOTAL EST'!P150</f>
        <v>3830</v>
      </c>
      <c r="Q150" s="4" t="str">
        <f t="shared" si="7"/>
        <v>3</v>
      </c>
      <c r="R150" s="4" t="str">
        <f t="shared" si="8"/>
        <v>35</v>
      </c>
    </row>
    <row r="151" spans="1:18" x14ac:dyDescent="0.25">
      <c r="A151" s="1"/>
      <c r="B151" s="29" t="s">
        <v>165</v>
      </c>
      <c r="C151" s="30"/>
      <c r="D151" s="31">
        <f t="shared" si="6"/>
        <v>0</v>
      </c>
      <c r="E151" s="32">
        <f>+'[1]TOTAL RP'!E151+'[1]TOTAL EST'!E151</f>
        <v>0</v>
      </c>
      <c r="F151" s="32">
        <f>+'[1]TOTAL RP'!F151+'[1]TOTAL EST'!F151</f>
        <v>0</v>
      </c>
      <c r="G151" s="32">
        <f>+'[1]TOTAL RP'!G151+'[1]TOTAL EST'!G151</f>
        <v>0</v>
      </c>
      <c r="H151" s="32">
        <f>+'[1]TOTAL RP'!H151+'[1]TOTAL EST'!H151</f>
        <v>0</v>
      </c>
      <c r="I151" s="32">
        <f>+'[1]TOTAL RP'!I151+'[1]TOTAL EST'!I151</f>
        <v>0</v>
      </c>
      <c r="J151" s="32">
        <f>+'[1]TOTAL RP'!J151+'[1]TOTAL EST'!J151</f>
        <v>0</v>
      </c>
      <c r="K151" s="32">
        <f>+'[1]TOTAL RP'!K151+'[1]TOTAL EST'!K151</f>
        <v>0</v>
      </c>
      <c r="L151" s="32">
        <f>+'[1]TOTAL RP'!L151+'[1]TOTAL EST'!L151</f>
        <v>0</v>
      </c>
      <c r="M151" s="32">
        <f>+'[1]TOTAL RP'!M151+'[1]TOTAL EST'!M151</f>
        <v>0</v>
      </c>
      <c r="N151" s="32">
        <f>+'[1]TOTAL RP'!N151+'[1]TOTAL EST'!N151</f>
        <v>0</v>
      </c>
      <c r="O151" s="32">
        <f>+'[1]TOTAL RP'!O151+'[1]TOTAL EST'!O151</f>
        <v>0</v>
      </c>
      <c r="P151" s="32">
        <f>+'[1]TOTAL RP'!P151+'[1]TOTAL EST'!P151</f>
        <v>0</v>
      </c>
      <c r="Q151" s="4" t="str">
        <f t="shared" si="7"/>
        <v>3</v>
      </c>
      <c r="R151" s="4" t="str">
        <f t="shared" si="8"/>
        <v>35</v>
      </c>
    </row>
    <row r="152" spans="1:18" x14ac:dyDescent="0.25">
      <c r="A152" s="1"/>
      <c r="B152" s="29" t="s">
        <v>166</v>
      </c>
      <c r="C152" s="30"/>
      <c r="D152" s="31">
        <f t="shared" si="6"/>
        <v>173628</v>
      </c>
      <c r="E152" s="32">
        <f>+'[1]TOTAL RP'!E152+'[1]TOTAL EST'!E152</f>
        <v>14469</v>
      </c>
      <c r="F152" s="32">
        <f>+'[1]TOTAL RP'!F152+'[1]TOTAL EST'!F152</f>
        <v>14469</v>
      </c>
      <c r="G152" s="32">
        <f>+'[1]TOTAL RP'!G152+'[1]TOTAL EST'!G152</f>
        <v>14469</v>
      </c>
      <c r="H152" s="32">
        <f>+'[1]TOTAL RP'!H152+'[1]TOTAL EST'!H152</f>
        <v>14469</v>
      </c>
      <c r="I152" s="32">
        <f>+'[1]TOTAL RP'!I152+'[1]TOTAL EST'!I152</f>
        <v>14469</v>
      </c>
      <c r="J152" s="32">
        <f>+'[1]TOTAL RP'!J152+'[1]TOTAL EST'!J152</f>
        <v>14469</v>
      </c>
      <c r="K152" s="32">
        <f>+'[1]TOTAL RP'!K152+'[1]TOTAL EST'!K152</f>
        <v>14469</v>
      </c>
      <c r="L152" s="32">
        <f>+'[1]TOTAL RP'!L152+'[1]TOTAL EST'!L152</f>
        <v>14469</v>
      </c>
      <c r="M152" s="32">
        <f>+'[1]TOTAL RP'!M152+'[1]TOTAL EST'!M152</f>
        <v>14469</v>
      </c>
      <c r="N152" s="32">
        <f>+'[1]TOTAL RP'!N152+'[1]TOTAL EST'!N152</f>
        <v>14469</v>
      </c>
      <c r="O152" s="32">
        <f>+'[1]TOTAL RP'!O152+'[1]TOTAL EST'!O152</f>
        <v>14469</v>
      </c>
      <c r="P152" s="32">
        <f>+'[1]TOTAL RP'!P152+'[1]TOTAL EST'!P152</f>
        <v>14469</v>
      </c>
      <c r="Q152" s="4" t="str">
        <f t="shared" si="7"/>
        <v>3</v>
      </c>
      <c r="R152" s="4" t="str">
        <f t="shared" si="8"/>
        <v>35</v>
      </c>
    </row>
    <row r="153" spans="1:18" x14ac:dyDescent="0.25">
      <c r="A153" s="1"/>
      <c r="B153" s="29" t="s">
        <v>167</v>
      </c>
      <c r="C153" s="30"/>
      <c r="D153" s="31">
        <f t="shared" si="6"/>
        <v>0</v>
      </c>
      <c r="E153" s="32">
        <f>+'[1]TOTAL RP'!E153+'[1]TOTAL EST'!E153</f>
        <v>0</v>
      </c>
      <c r="F153" s="32">
        <f>+'[1]TOTAL RP'!F153+'[1]TOTAL EST'!F153</f>
        <v>0</v>
      </c>
      <c r="G153" s="32">
        <f>+'[1]TOTAL RP'!G153+'[1]TOTAL EST'!G153</f>
        <v>0</v>
      </c>
      <c r="H153" s="32">
        <f>+'[1]TOTAL RP'!H153+'[1]TOTAL EST'!H153</f>
        <v>0</v>
      </c>
      <c r="I153" s="32">
        <f>+'[1]TOTAL RP'!I153+'[1]TOTAL EST'!I153</f>
        <v>0</v>
      </c>
      <c r="J153" s="32">
        <f>+'[1]TOTAL RP'!J153+'[1]TOTAL EST'!J153</f>
        <v>0</v>
      </c>
      <c r="K153" s="32">
        <f>+'[1]TOTAL RP'!K153+'[1]TOTAL EST'!K153</f>
        <v>0</v>
      </c>
      <c r="L153" s="32">
        <f>+'[1]TOTAL RP'!L153+'[1]TOTAL EST'!L153</f>
        <v>0</v>
      </c>
      <c r="M153" s="32">
        <f>+'[1]TOTAL RP'!M153+'[1]TOTAL EST'!M153</f>
        <v>0</v>
      </c>
      <c r="N153" s="32">
        <f>+'[1]TOTAL RP'!N153+'[1]TOTAL EST'!N153</f>
        <v>0</v>
      </c>
      <c r="O153" s="32">
        <f>+'[1]TOTAL RP'!O153+'[1]TOTAL EST'!O153</f>
        <v>0</v>
      </c>
      <c r="P153" s="32">
        <f>+'[1]TOTAL RP'!P153+'[1]TOTAL EST'!P153</f>
        <v>0</v>
      </c>
      <c r="Q153" s="4" t="str">
        <f t="shared" si="7"/>
        <v>3</v>
      </c>
      <c r="R153" s="4" t="str">
        <f t="shared" si="8"/>
        <v>35</v>
      </c>
    </row>
    <row r="154" spans="1:18" x14ac:dyDescent="0.25">
      <c r="A154" s="1"/>
      <c r="B154" s="29" t="s">
        <v>168</v>
      </c>
      <c r="C154" s="30"/>
      <c r="D154" s="31">
        <f t="shared" si="6"/>
        <v>0</v>
      </c>
      <c r="E154" s="32">
        <f>+'[1]TOTAL RP'!E154+'[1]TOTAL EST'!E154</f>
        <v>0</v>
      </c>
      <c r="F154" s="32">
        <f>+'[1]TOTAL RP'!F154+'[1]TOTAL EST'!F154</f>
        <v>0</v>
      </c>
      <c r="G154" s="32">
        <f>+'[1]TOTAL RP'!G154+'[1]TOTAL EST'!G154</f>
        <v>0</v>
      </c>
      <c r="H154" s="32">
        <f>+'[1]TOTAL RP'!H154+'[1]TOTAL EST'!H154</f>
        <v>0</v>
      </c>
      <c r="I154" s="32">
        <f>+'[1]TOTAL RP'!I154+'[1]TOTAL EST'!I154</f>
        <v>0</v>
      </c>
      <c r="J154" s="32">
        <f>+'[1]TOTAL RP'!J154+'[1]TOTAL EST'!J154</f>
        <v>0</v>
      </c>
      <c r="K154" s="32">
        <f>+'[1]TOTAL RP'!K154+'[1]TOTAL EST'!K154</f>
        <v>0</v>
      </c>
      <c r="L154" s="32">
        <f>+'[1]TOTAL RP'!L154+'[1]TOTAL EST'!L154</f>
        <v>0</v>
      </c>
      <c r="M154" s="32">
        <f>+'[1]TOTAL RP'!M154+'[1]TOTAL EST'!M154</f>
        <v>0</v>
      </c>
      <c r="N154" s="32">
        <f>+'[1]TOTAL RP'!N154+'[1]TOTAL EST'!N154</f>
        <v>0</v>
      </c>
      <c r="O154" s="32">
        <f>+'[1]TOTAL RP'!O154+'[1]TOTAL EST'!O154</f>
        <v>0</v>
      </c>
      <c r="P154" s="32">
        <f>+'[1]TOTAL RP'!P154+'[1]TOTAL EST'!P154</f>
        <v>0</v>
      </c>
      <c r="Q154" s="4" t="str">
        <f t="shared" si="7"/>
        <v>3</v>
      </c>
      <c r="R154" s="4" t="str">
        <f t="shared" si="8"/>
        <v>35</v>
      </c>
    </row>
    <row r="155" spans="1:18" x14ac:dyDescent="0.25">
      <c r="A155" s="1"/>
      <c r="B155" s="29" t="s">
        <v>169</v>
      </c>
      <c r="C155" s="30"/>
      <c r="D155" s="31">
        <f t="shared" si="6"/>
        <v>0</v>
      </c>
      <c r="E155" s="32">
        <f>+'[1]TOTAL RP'!E155+'[1]TOTAL EST'!E155</f>
        <v>0</v>
      </c>
      <c r="F155" s="32">
        <f>+'[1]TOTAL RP'!F155+'[1]TOTAL EST'!F155</f>
        <v>0</v>
      </c>
      <c r="G155" s="32">
        <f>+'[1]TOTAL RP'!G155+'[1]TOTAL EST'!G155</f>
        <v>0</v>
      </c>
      <c r="H155" s="32">
        <f>+'[1]TOTAL RP'!H155+'[1]TOTAL EST'!H155</f>
        <v>0</v>
      </c>
      <c r="I155" s="32">
        <f>+'[1]TOTAL RP'!I155+'[1]TOTAL EST'!I155</f>
        <v>0</v>
      </c>
      <c r="J155" s="32">
        <f>+'[1]TOTAL RP'!J155+'[1]TOTAL EST'!J155</f>
        <v>0</v>
      </c>
      <c r="K155" s="32">
        <f>+'[1]TOTAL RP'!K155+'[1]TOTAL EST'!K155</f>
        <v>0</v>
      </c>
      <c r="L155" s="32">
        <f>+'[1]TOTAL RP'!L155+'[1]TOTAL EST'!L155</f>
        <v>0</v>
      </c>
      <c r="M155" s="32">
        <f>+'[1]TOTAL RP'!M155+'[1]TOTAL EST'!M155</f>
        <v>0</v>
      </c>
      <c r="N155" s="32">
        <f>+'[1]TOTAL RP'!N155+'[1]TOTAL EST'!N155</f>
        <v>0</v>
      </c>
      <c r="O155" s="32">
        <f>+'[1]TOTAL RP'!O155+'[1]TOTAL EST'!O155</f>
        <v>0</v>
      </c>
      <c r="P155" s="32">
        <f>+'[1]TOTAL RP'!P155+'[1]TOTAL EST'!P155</f>
        <v>0</v>
      </c>
      <c r="Q155" s="4" t="str">
        <f t="shared" si="7"/>
        <v>3</v>
      </c>
      <c r="R155" s="4" t="str">
        <f t="shared" si="8"/>
        <v>35</v>
      </c>
    </row>
    <row r="156" spans="1:18" x14ac:dyDescent="0.25">
      <c r="A156" s="1"/>
      <c r="B156" s="29" t="s">
        <v>170</v>
      </c>
      <c r="C156" s="30"/>
      <c r="D156" s="31">
        <f t="shared" si="6"/>
        <v>43740</v>
      </c>
      <c r="E156" s="32">
        <f>+'[1]TOTAL RP'!E156+'[1]TOTAL EST'!E156</f>
        <v>3645</v>
      </c>
      <c r="F156" s="32">
        <f>+'[1]TOTAL RP'!F156+'[1]TOTAL EST'!F156</f>
        <v>3645</v>
      </c>
      <c r="G156" s="32">
        <f>+'[1]TOTAL RP'!G156+'[1]TOTAL EST'!G156</f>
        <v>3645</v>
      </c>
      <c r="H156" s="32">
        <f>+'[1]TOTAL RP'!H156+'[1]TOTAL EST'!H156</f>
        <v>3645</v>
      </c>
      <c r="I156" s="32">
        <f>+'[1]TOTAL RP'!I156+'[1]TOTAL EST'!I156</f>
        <v>3645</v>
      </c>
      <c r="J156" s="32">
        <f>+'[1]TOTAL RP'!J156+'[1]TOTAL EST'!J156</f>
        <v>3645</v>
      </c>
      <c r="K156" s="32">
        <f>+'[1]TOTAL RP'!K156+'[1]TOTAL EST'!K156</f>
        <v>3645</v>
      </c>
      <c r="L156" s="32">
        <f>+'[1]TOTAL RP'!L156+'[1]TOTAL EST'!L156</f>
        <v>3645</v>
      </c>
      <c r="M156" s="32">
        <f>+'[1]TOTAL RP'!M156+'[1]TOTAL EST'!M156</f>
        <v>3645</v>
      </c>
      <c r="N156" s="32">
        <f>+'[1]TOTAL RP'!N156+'[1]TOTAL EST'!N156</f>
        <v>3645</v>
      </c>
      <c r="O156" s="32">
        <f>+'[1]TOTAL RP'!O156+'[1]TOTAL EST'!O156</f>
        <v>3645</v>
      </c>
      <c r="P156" s="32">
        <f>+'[1]TOTAL RP'!P156+'[1]TOTAL EST'!P156</f>
        <v>3645</v>
      </c>
      <c r="Q156" s="4" t="str">
        <f t="shared" si="7"/>
        <v>3</v>
      </c>
      <c r="R156" s="4" t="str">
        <f t="shared" si="8"/>
        <v>35</v>
      </c>
    </row>
    <row r="157" spans="1:18" s="28" customFormat="1" x14ac:dyDescent="0.25">
      <c r="A157" s="21"/>
      <c r="B157" s="22" t="s">
        <v>171</v>
      </c>
      <c r="C157" s="23"/>
      <c r="D157" s="24">
        <f t="shared" si="6"/>
        <v>133173</v>
      </c>
      <c r="E157" s="25">
        <f>SUMIF($R158:$R$309,LEFT($B157,2),E158:E$309)</f>
        <v>11098</v>
      </c>
      <c r="F157" s="25">
        <f>SUMIF($R158:$R$309,LEFT($B157,2),F158:F$309)</f>
        <v>11098</v>
      </c>
      <c r="G157" s="25">
        <f>SUMIF($R158:$R$309,LEFT($B157,2),G158:G$309)</f>
        <v>11098</v>
      </c>
      <c r="H157" s="25">
        <f>SUMIF($R158:$R$309,LEFT($B157,2),H158:H$309)</f>
        <v>11098</v>
      </c>
      <c r="I157" s="25">
        <f>SUMIF($R158:$R$309,LEFT($B157,2),I158:I$309)</f>
        <v>11098</v>
      </c>
      <c r="J157" s="25">
        <f>SUMIF($R158:$R$309,LEFT($B157,2),J158:J$309)</f>
        <v>11098</v>
      </c>
      <c r="K157" s="25">
        <f>SUMIF($R158:$R$309,LEFT($B157,2),K158:K$309)</f>
        <v>11098</v>
      </c>
      <c r="L157" s="25">
        <f>SUMIF($R158:$R$309,LEFT($B157,2),L158:L$309)</f>
        <v>11098</v>
      </c>
      <c r="M157" s="25">
        <f>SUMIF($R158:$R$309,LEFT($B157,2),M158:M$309)</f>
        <v>11098</v>
      </c>
      <c r="N157" s="25">
        <f>SUMIF($R158:$R$309,LEFT($B157,2),N158:N$309)</f>
        <v>11097</v>
      </c>
      <c r="O157" s="25">
        <f>SUMIF($R158:$R$309,LEFT($B157,2),O158:O$309)</f>
        <v>11097</v>
      </c>
      <c r="P157" s="26">
        <f>SUMIF($R158:$R$309,LEFT($B157,2),P158:P$309)</f>
        <v>11097</v>
      </c>
      <c r="Q157" s="27" t="str">
        <f t="shared" si="7"/>
        <v>3</v>
      </c>
      <c r="R157" s="27" t="str">
        <f t="shared" si="8"/>
        <v>36</v>
      </c>
    </row>
    <row r="158" spans="1:18" x14ac:dyDescent="0.25">
      <c r="A158" s="1"/>
      <c r="B158" s="29" t="s">
        <v>172</v>
      </c>
      <c r="C158" s="30"/>
      <c r="D158" s="31">
        <f t="shared" si="6"/>
        <v>0</v>
      </c>
      <c r="E158" s="32">
        <f>+'[1]TOTAL RP'!E158+'[1]TOTAL EST'!E158</f>
        <v>0</v>
      </c>
      <c r="F158" s="32">
        <f>+'[1]TOTAL RP'!F158+'[1]TOTAL EST'!F158</f>
        <v>0</v>
      </c>
      <c r="G158" s="32">
        <f>+'[1]TOTAL RP'!G158+'[1]TOTAL EST'!G158</f>
        <v>0</v>
      </c>
      <c r="H158" s="32">
        <f>+'[1]TOTAL RP'!H158+'[1]TOTAL EST'!H158</f>
        <v>0</v>
      </c>
      <c r="I158" s="32">
        <f>+'[1]TOTAL RP'!I158+'[1]TOTAL EST'!I158</f>
        <v>0</v>
      </c>
      <c r="J158" s="32">
        <f>+'[1]TOTAL RP'!J158+'[1]TOTAL EST'!J158</f>
        <v>0</v>
      </c>
      <c r="K158" s="32">
        <f>+'[1]TOTAL RP'!K158+'[1]TOTAL EST'!K158</f>
        <v>0</v>
      </c>
      <c r="L158" s="32">
        <f>+'[1]TOTAL RP'!L158+'[1]TOTAL EST'!L158</f>
        <v>0</v>
      </c>
      <c r="M158" s="32">
        <f>+'[1]TOTAL RP'!M158+'[1]TOTAL EST'!M158</f>
        <v>0</v>
      </c>
      <c r="N158" s="32">
        <f>+'[1]TOTAL RP'!N158+'[1]TOTAL EST'!N158</f>
        <v>0</v>
      </c>
      <c r="O158" s="32">
        <f>+'[1]TOTAL RP'!O158+'[1]TOTAL EST'!O158</f>
        <v>0</v>
      </c>
      <c r="P158" s="32">
        <f>+'[1]TOTAL RP'!P158+'[1]TOTAL EST'!P158</f>
        <v>0</v>
      </c>
      <c r="Q158" s="4" t="str">
        <f t="shared" si="7"/>
        <v>3</v>
      </c>
      <c r="R158" s="4" t="str">
        <f t="shared" si="8"/>
        <v>36</v>
      </c>
    </row>
    <row r="159" spans="1:18" x14ac:dyDescent="0.25">
      <c r="A159" s="1"/>
      <c r="B159" s="29" t="s">
        <v>173</v>
      </c>
      <c r="C159" s="30"/>
      <c r="D159" s="31">
        <f t="shared" si="6"/>
        <v>79851</v>
      </c>
      <c r="E159" s="32">
        <f>+'[1]TOTAL RP'!E159+'[1]TOTAL EST'!E159</f>
        <v>6655</v>
      </c>
      <c r="F159" s="32">
        <f>+'[1]TOTAL RP'!F159+'[1]TOTAL EST'!F159</f>
        <v>6655</v>
      </c>
      <c r="G159" s="32">
        <f>+'[1]TOTAL RP'!G159+'[1]TOTAL EST'!G159</f>
        <v>6655</v>
      </c>
      <c r="H159" s="32">
        <f>+'[1]TOTAL RP'!H159+'[1]TOTAL EST'!H159</f>
        <v>6655</v>
      </c>
      <c r="I159" s="32">
        <f>+'[1]TOTAL RP'!I159+'[1]TOTAL EST'!I159</f>
        <v>6655</v>
      </c>
      <c r="J159" s="32">
        <f>+'[1]TOTAL RP'!J159+'[1]TOTAL EST'!J159</f>
        <v>6655</v>
      </c>
      <c r="K159" s="32">
        <f>+'[1]TOTAL RP'!K159+'[1]TOTAL EST'!K159</f>
        <v>6654</v>
      </c>
      <c r="L159" s="32">
        <f>+'[1]TOTAL RP'!L159+'[1]TOTAL EST'!L159</f>
        <v>6654</v>
      </c>
      <c r="M159" s="32">
        <f>+'[1]TOTAL RP'!M159+'[1]TOTAL EST'!M159</f>
        <v>6654</v>
      </c>
      <c r="N159" s="32">
        <f>+'[1]TOTAL RP'!N159+'[1]TOTAL EST'!N159</f>
        <v>6653</v>
      </c>
      <c r="O159" s="32">
        <f>+'[1]TOTAL RP'!O159+'[1]TOTAL EST'!O159</f>
        <v>6653</v>
      </c>
      <c r="P159" s="32">
        <f>+'[1]TOTAL RP'!P159+'[1]TOTAL EST'!P159</f>
        <v>6653</v>
      </c>
      <c r="Q159" s="4" t="str">
        <f t="shared" si="7"/>
        <v>3</v>
      </c>
      <c r="R159" s="4" t="str">
        <f t="shared" si="8"/>
        <v>36</v>
      </c>
    </row>
    <row r="160" spans="1:18" x14ac:dyDescent="0.25">
      <c r="A160" s="1"/>
      <c r="B160" s="29" t="s">
        <v>174</v>
      </c>
      <c r="C160" s="30"/>
      <c r="D160" s="31">
        <f t="shared" si="6"/>
        <v>0</v>
      </c>
      <c r="E160" s="32">
        <f>+'[1]TOTAL RP'!E160+'[1]TOTAL EST'!E160</f>
        <v>0</v>
      </c>
      <c r="F160" s="32">
        <f>+'[1]TOTAL RP'!F160+'[1]TOTAL EST'!F160</f>
        <v>0</v>
      </c>
      <c r="G160" s="32">
        <f>+'[1]TOTAL RP'!G160+'[1]TOTAL EST'!G160</f>
        <v>0</v>
      </c>
      <c r="H160" s="32">
        <f>+'[1]TOTAL RP'!H160+'[1]TOTAL EST'!H160</f>
        <v>0</v>
      </c>
      <c r="I160" s="32">
        <f>+'[1]TOTAL RP'!I160+'[1]TOTAL EST'!I160</f>
        <v>0</v>
      </c>
      <c r="J160" s="32">
        <f>+'[1]TOTAL RP'!J160+'[1]TOTAL EST'!J160</f>
        <v>0</v>
      </c>
      <c r="K160" s="32">
        <f>+'[1]TOTAL RP'!K160+'[1]TOTAL EST'!K160</f>
        <v>0</v>
      </c>
      <c r="L160" s="32">
        <f>+'[1]TOTAL RP'!L160+'[1]TOTAL EST'!L160</f>
        <v>0</v>
      </c>
      <c r="M160" s="32">
        <f>+'[1]TOTAL RP'!M160+'[1]TOTAL EST'!M160</f>
        <v>0</v>
      </c>
      <c r="N160" s="32">
        <f>+'[1]TOTAL RP'!N160+'[1]TOTAL EST'!N160</f>
        <v>0</v>
      </c>
      <c r="O160" s="32">
        <f>+'[1]TOTAL RP'!O160+'[1]TOTAL EST'!O160</f>
        <v>0</v>
      </c>
      <c r="P160" s="32">
        <f>+'[1]TOTAL RP'!P160+'[1]TOTAL EST'!P160</f>
        <v>0</v>
      </c>
      <c r="Q160" s="4" t="str">
        <f t="shared" si="7"/>
        <v>3</v>
      </c>
      <c r="R160" s="4" t="str">
        <f t="shared" si="8"/>
        <v>36</v>
      </c>
    </row>
    <row r="161" spans="1:18" x14ac:dyDescent="0.25">
      <c r="A161" s="1"/>
      <c r="B161" s="29" t="s">
        <v>175</v>
      </c>
      <c r="C161" s="30"/>
      <c r="D161" s="31">
        <f t="shared" si="6"/>
        <v>11022</v>
      </c>
      <c r="E161" s="32">
        <f>+'[1]TOTAL RP'!E161+'[1]TOTAL EST'!E161</f>
        <v>918</v>
      </c>
      <c r="F161" s="32">
        <f>+'[1]TOTAL RP'!F161+'[1]TOTAL EST'!F161</f>
        <v>918</v>
      </c>
      <c r="G161" s="32">
        <f>+'[1]TOTAL RP'!G161+'[1]TOTAL EST'!G161</f>
        <v>918</v>
      </c>
      <c r="H161" s="32">
        <f>+'[1]TOTAL RP'!H161+'[1]TOTAL EST'!H161</f>
        <v>918</v>
      </c>
      <c r="I161" s="32">
        <f>+'[1]TOTAL RP'!I161+'[1]TOTAL EST'!I161</f>
        <v>918</v>
      </c>
      <c r="J161" s="32">
        <f>+'[1]TOTAL RP'!J161+'[1]TOTAL EST'!J161</f>
        <v>918</v>
      </c>
      <c r="K161" s="32">
        <f>+'[1]TOTAL RP'!K161+'[1]TOTAL EST'!K161</f>
        <v>919</v>
      </c>
      <c r="L161" s="32">
        <f>+'[1]TOTAL RP'!L161+'[1]TOTAL EST'!L161</f>
        <v>919</v>
      </c>
      <c r="M161" s="32">
        <f>+'[1]TOTAL RP'!M161+'[1]TOTAL EST'!M161</f>
        <v>919</v>
      </c>
      <c r="N161" s="32">
        <f>+'[1]TOTAL RP'!N161+'[1]TOTAL EST'!N161</f>
        <v>919</v>
      </c>
      <c r="O161" s="32">
        <f>+'[1]TOTAL RP'!O161+'[1]TOTAL EST'!O161</f>
        <v>919</v>
      </c>
      <c r="P161" s="32">
        <f>+'[1]TOTAL RP'!P161+'[1]TOTAL EST'!P161</f>
        <v>919</v>
      </c>
      <c r="Q161" s="4" t="str">
        <f t="shared" si="7"/>
        <v>3</v>
      </c>
      <c r="R161" s="4" t="str">
        <f t="shared" si="8"/>
        <v>36</v>
      </c>
    </row>
    <row r="162" spans="1:18" x14ac:dyDescent="0.25">
      <c r="A162" s="1"/>
      <c r="B162" s="29" t="s">
        <v>176</v>
      </c>
      <c r="C162" s="30"/>
      <c r="D162" s="31">
        <f t="shared" si="6"/>
        <v>0</v>
      </c>
      <c r="E162" s="32">
        <f>+'[1]TOTAL RP'!E162+'[1]TOTAL EST'!E162</f>
        <v>0</v>
      </c>
      <c r="F162" s="32">
        <f>+'[1]TOTAL RP'!F162+'[1]TOTAL EST'!F162</f>
        <v>0</v>
      </c>
      <c r="G162" s="32">
        <f>+'[1]TOTAL RP'!G162+'[1]TOTAL EST'!G162</f>
        <v>0</v>
      </c>
      <c r="H162" s="32">
        <f>+'[1]TOTAL RP'!H162+'[1]TOTAL EST'!H162</f>
        <v>0</v>
      </c>
      <c r="I162" s="32">
        <f>+'[1]TOTAL RP'!I162+'[1]TOTAL EST'!I162</f>
        <v>0</v>
      </c>
      <c r="J162" s="32">
        <f>+'[1]TOTAL RP'!J162+'[1]TOTAL EST'!J162</f>
        <v>0</v>
      </c>
      <c r="K162" s="32">
        <f>+'[1]TOTAL RP'!K162+'[1]TOTAL EST'!K162</f>
        <v>0</v>
      </c>
      <c r="L162" s="32">
        <f>+'[1]TOTAL RP'!L162+'[1]TOTAL EST'!L162</f>
        <v>0</v>
      </c>
      <c r="M162" s="32">
        <f>+'[1]TOTAL RP'!M162+'[1]TOTAL EST'!M162</f>
        <v>0</v>
      </c>
      <c r="N162" s="32">
        <f>+'[1]TOTAL RP'!N162+'[1]TOTAL EST'!N162</f>
        <v>0</v>
      </c>
      <c r="O162" s="32">
        <f>+'[1]TOTAL RP'!O162+'[1]TOTAL EST'!O162</f>
        <v>0</v>
      </c>
      <c r="P162" s="32">
        <f>+'[1]TOTAL RP'!P162+'[1]TOTAL EST'!P162</f>
        <v>0</v>
      </c>
      <c r="Q162" s="4" t="str">
        <f t="shared" si="7"/>
        <v>3</v>
      </c>
      <c r="R162" s="4" t="str">
        <f t="shared" si="8"/>
        <v>36</v>
      </c>
    </row>
    <row r="163" spans="1:18" x14ac:dyDescent="0.25">
      <c r="A163" s="1"/>
      <c r="B163" s="29" t="s">
        <v>177</v>
      </c>
      <c r="C163" s="30"/>
      <c r="D163" s="31">
        <f t="shared" si="6"/>
        <v>0</v>
      </c>
      <c r="E163" s="32">
        <f>+'[1]TOTAL RP'!E163+'[1]TOTAL EST'!E163</f>
        <v>0</v>
      </c>
      <c r="F163" s="32">
        <f>+'[1]TOTAL RP'!F163+'[1]TOTAL EST'!F163</f>
        <v>0</v>
      </c>
      <c r="G163" s="32">
        <f>+'[1]TOTAL RP'!G163+'[1]TOTAL EST'!G163</f>
        <v>0</v>
      </c>
      <c r="H163" s="32">
        <f>+'[1]TOTAL RP'!H163+'[1]TOTAL EST'!H163</f>
        <v>0</v>
      </c>
      <c r="I163" s="32">
        <f>+'[1]TOTAL RP'!I163+'[1]TOTAL EST'!I163</f>
        <v>0</v>
      </c>
      <c r="J163" s="32">
        <f>+'[1]TOTAL RP'!J163+'[1]TOTAL EST'!J163</f>
        <v>0</v>
      </c>
      <c r="K163" s="32">
        <f>+'[1]TOTAL RP'!K163+'[1]TOTAL EST'!K163</f>
        <v>0</v>
      </c>
      <c r="L163" s="32">
        <f>+'[1]TOTAL RP'!L163+'[1]TOTAL EST'!L163</f>
        <v>0</v>
      </c>
      <c r="M163" s="32">
        <f>+'[1]TOTAL RP'!M163+'[1]TOTAL EST'!M163</f>
        <v>0</v>
      </c>
      <c r="N163" s="32">
        <f>+'[1]TOTAL RP'!N163+'[1]TOTAL EST'!N163</f>
        <v>0</v>
      </c>
      <c r="O163" s="32">
        <f>+'[1]TOTAL RP'!O163+'[1]TOTAL EST'!O163</f>
        <v>0</v>
      </c>
      <c r="P163" s="32">
        <f>+'[1]TOTAL RP'!P163+'[1]TOTAL EST'!P163</f>
        <v>0</v>
      </c>
      <c r="Q163" s="4" t="str">
        <f t="shared" si="7"/>
        <v>3</v>
      </c>
      <c r="R163" s="4" t="str">
        <f t="shared" si="8"/>
        <v>36</v>
      </c>
    </row>
    <row r="164" spans="1:18" x14ac:dyDescent="0.25">
      <c r="A164" s="1"/>
      <c r="B164" s="29" t="s">
        <v>178</v>
      </c>
      <c r="C164" s="30"/>
      <c r="D164" s="31">
        <f t="shared" si="6"/>
        <v>42300</v>
      </c>
      <c r="E164" s="32">
        <f>+'[1]TOTAL RP'!E164+'[1]TOTAL EST'!E164</f>
        <v>3525</v>
      </c>
      <c r="F164" s="32">
        <f>+'[1]TOTAL RP'!F164+'[1]TOTAL EST'!F164</f>
        <v>3525</v>
      </c>
      <c r="G164" s="32">
        <f>+'[1]TOTAL RP'!G164+'[1]TOTAL EST'!G164</f>
        <v>3525</v>
      </c>
      <c r="H164" s="32">
        <f>+'[1]TOTAL RP'!H164+'[1]TOTAL EST'!H164</f>
        <v>3525</v>
      </c>
      <c r="I164" s="32">
        <f>+'[1]TOTAL RP'!I164+'[1]TOTAL EST'!I164</f>
        <v>3525</v>
      </c>
      <c r="J164" s="32">
        <f>+'[1]TOTAL RP'!J164+'[1]TOTAL EST'!J164</f>
        <v>3525</v>
      </c>
      <c r="K164" s="32">
        <f>+'[1]TOTAL RP'!K164+'[1]TOTAL EST'!K164</f>
        <v>3525</v>
      </c>
      <c r="L164" s="32">
        <f>+'[1]TOTAL RP'!L164+'[1]TOTAL EST'!L164</f>
        <v>3525</v>
      </c>
      <c r="M164" s="32">
        <f>+'[1]TOTAL RP'!M164+'[1]TOTAL EST'!M164</f>
        <v>3525</v>
      </c>
      <c r="N164" s="32">
        <f>+'[1]TOTAL RP'!N164+'[1]TOTAL EST'!N164</f>
        <v>3525</v>
      </c>
      <c r="O164" s="32">
        <f>+'[1]TOTAL RP'!O164+'[1]TOTAL EST'!O164</f>
        <v>3525</v>
      </c>
      <c r="P164" s="32">
        <f>+'[1]TOTAL RP'!P164+'[1]TOTAL EST'!P164</f>
        <v>3525</v>
      </c>
      <c r="Q164" s="4" t="str">
        <f t="shared" si="7"/>
        <v>3</v>
      </c>
      <c r="R164" s="4" t="str">
        <f t="shared" si="8"/>
        <v>36</v>
      </c>
    </row>
    <row r="165" spans="1:18" s="28" customFormat="1" x14ac:dyDescent="0.25">
      <c r="A165" s="21"/>
      <c r="B165" s="22" t="s">
        <v>179</v>
      </c>
      <c r="C165" s="23"/>
      <c r="D165" s="24">
        <f t="shared" si="6"/>
        <v>791468</v>
      </c>
      <c r="E165" s="25">
        <f>SUMIF($R166:$R$309,LEFT($B165,2),E166:E$309)</f>
        <v>68707</v>
      </c>
      <c r="F165" s="25">
        <f>SUMIF($R166:$R$309,LEFT($B165,2),F166:F$309)</f>
        <v>65705</v>
      </c>
      <c r="G165" s="25">
        <f>SUMIF($R166:$R$309,LEFT($B165,2),G166:G$309)</f>
        <v>65705</v>
      </c>
      <c r="H165" s="25">
        <f>SUMIF($R166:$R$309,LEFT($B165,2),H166:H$309)</f>
        <v>65705</v>
      </c>
      <c r="I165" s="25">
        <f>SUMIF($R166:$R$309,LEFT($B165,2),I166:I$309)</f>
        <v>65705</v>
      </c>
      <c r="J165" s="25">
        <f>SUMIF($R166:$R$309,LEFT($B165,2),J166:J$309)</f>
        <v>65705</v>
      </c>
      <c r="K165" s="25">
        <f>SUMIF($R166:$R$309,LEFT($B165,2),K166:K$309)</f>
        <v>65705</v>
      </c>
      <c r="L165" s="25">
        <f>SUMIF($R166:$R$309,LEFT($B165,2),L166:L$309)</f>
        <v>65705</v>
      </c>
      <c r="M165" s="25">
        <f>SUMIF($R166:$R$309,LEFT($B165,2),M166:M$309)</f>
        <v>65705</v>
      </c>
      <c r="N165" s="25">
        <f>SUMIF($R166:$R$309,LEFT($B165,2),N166:N$309)</f>
        <v>65707</v>
      </c>
      <c r="O165" s="25">
        <f>SUMIF($R166:$R$309,LEFT($B165,2),O166:O$309)</f>
        <v>65707</v>
      </c>
      <c r="P165" s="26">
        <f>SUMIF($R166:$R$309,LEFT($B165,2),P166:P$309)</f>
        <v>65707</v>
      </c>
      <c r="Q165" s="27" t="str">
        <f t="shared" si="7"/>
        <v>3</v>
      </c>
      <c r="R165" s="27" t="str">
        <f t="shared" si="8"/>
        <v>37</v>
      </c>
    </row>
    <row r="166" spans="1:18" x14ac:dyDescent="0.25">
      <c r="A166" s="1"/>
      <c r="B166" s="29" t="s">
        <v>180</v>
      </c>
      <c r="C166" s="30"/>
      <c r="D166" s="31">
        <f t="shared" si="6"/>
        <v>173608</v>
      </c>
      <c r="E166" s="32">
        <f>+'[1]TOTAL RP'!E166+'[1]TOTAL EST'!E166</f>
        <v>15384</v>
      </c>
      <c r="F166" s="32">
        <f>+'[1]TOTAL RP'!F166+'[1]TOTAL EST'!F166</f>
        <v>14384</v>
      </c>
      <c r="G166" s="32">
        <f>+'[1]TOTAL RP'!G166+'[1]TOTAL EST'!G166</f>
        <v>14384</v>
      </c>
      <c r="H166" s="32">
        <f>+'[1]TOTAL RP'!H166+'[1]TOTAL EST'!H166</f>
        <v>14384</v>
      </c>
      <c r="I166" s="32">
        <f>+'[1]TOTAL RP'!I166+'[1]TOTAL EST'!I166</f>
        <v>14384</v>
      </c>
      <c r="J166" s="32">
        <f>+'[1]TOTAL RP'!J166+'[1]TOTAL EST'!J166</f>
        <v>14384</v>
      </c>
      <c r="K166" s="32">
        <f>+'[1]TOTAL RP'!K166+'[1]TOTAL EST'!K166</f>
        <v>14384</v>
      </c>
      <c r="L166" s="32">
        <f>+'[1]TOTAL RP'!L166+'[1]TOTAL EST'!L166</f>
        <v>14384</v>
      </c>
      <c r="M166" s="32">
        <f>+'[1]TOTAL RP'!M166+'[1]TOTAL EST'!M166</f>
        <v>14384</v>
      </c>
      <c r="N166" s="32">
        <f>+'[1]TOTAL RP'!N166+'[1]TOTAL EST'!N166</f>
        <v>14384</v>
      </c>
      <c r="O166" s="32">
        <f>+'[1]TOTAL RP'!O166+'[1]TOTAL EST'!O166</f>
        <v>14384</v>
      </c>
      <c r="P166" s="32">
        <f>+'[1]TOTAL RP'!P166+'[1]TOTAL EST'!P166</f>
        <v>14384</v>
      </c>
      <c r="Q166" s="4" t="str">
        <f t="shared" si="7"/>
        <v>3</v>
      </c>
      <c r="R166" s="4" t="str">
        <f t="shared" si="8"/>
        <v>37</v>
      </c>
    </row>
    <row r="167" spans="1:18" x14ac:dyDescent="0.25">
      <c r="A167" s="1"/>
      <c r="B167" s="29" t="s">
        <v>181</v>
      </c>
      <c r="C167" s="30"/>
      <c r="D167" s="31">
        <f t="shared" si="6"/>
        <v>253030</v>
      </c>
      <c r="E167" s="32">
        <f>+'[1]TOTAL RP'!E167+'[1]TOTAL EST'!E167</f>
        <v>22002</v>
      </c>
      <c r="F167" s="32">
        <f>+'[1]TOTAL RP'!F167+'[1]TOTAL EST'!F167</f>
        <v>21002</v>
      </c>
      <c r="G167" s="32">
        <f>+'[1]TOTAL RP'!G167+'[1]TOTAL EST'!G167</f>
        <v>21002</v>
      </c>
      <c r="H167" s="32">
        <f>+'[1]TOTAL RP'!H167+'[1]TOTAL EST'!H167</f>
        <v>21002</v>
      </c>
      <c r="I167" s="32">
        <f>+'[1]TOTAL RP'!I167+'[1]TOTAL EST'!I167</f>
        <v>21002</v>
      </c>
      <c r="J167" s="32">
        <f>+'[1]TOTAL RP'!J167+'[1]TOTAL EST'!J167</f>
        <v>21002</v>
      </c>
      <c r="K167" s="32">
        <f>+'[1]TOTAL RP'!K167+'[1]TOTAL EST'!K167</f>
        <v>21002</v>
      </c>
      <c r="L167" s="32">
        <f>+'[1]TOTAL RP'!L167+'[1]TOTAL EST'!L167</f>
        <v>21002</v>
      </c>
      <c r="M167" s="32">
        <f>+'[1]TOTAL RP'!M167+'[1]TOTAL EST'!M167</f>
        <v>21002</v>
      </c>
      <c r="N167" s="32">
        <f>+'[1]TOTAL RP'!N167+'[1]TOTAL EST'!N167</f>
        <v>21004</v>
      </c>
      <c r="O167" s="32">
        <f>+'[1]TOTAL RP'!O167+'[1]TOTAL EST'!O167</f>
        <v>21004</v>
      </c>
      <c r="P167" s="32">
        <f>+'[1]TOTAL RP'!P167+'[1]TOTAL EST'!P167</f>
        <v>21004</v>
      </c>
      <c r="Q167" s="4" t="str">
        <f t="shared" si="7"/>
        <v>3</v>
      </c>
      <c r="R167" s="4" t="str">
        <f t="shared" si="8"/>
        <v>37</v>
      </c>
    </row>
    <row r="168" spans="1:18" x14ac:dyDescent="0.25">
      <c r="A168" s="1"/>
      <c r="B168" s="29" t="s">
        <v>182</v>
      </c>
      <c r="C168" s="30"/>
      <c r="D168" s="31">
        <f t="shared" si="6"/>
        <v>0</v>
      </c>
      <c r="E168" s="32">
        <f>+'[1]TOTAL RP'!E168+'[1]TOTAL EST'!E168</f>
        <v>0</v>
      </c>
      <c r="F168" s="32">
        <f>+'[1]TOTAL RP'!F168+'[1]TOTAL EST'!F168</f>
        <v>0</v>
      </c>
      <c r="G168" s="32">
        <f>+'[1]TOTAL RP'!G168+'[1]TOTAL EST'!G168</f>
        <v>0</v>
      </c>
      <c r="H168" s="32">
        <f>+'[1]TOTAL RP'!H168+'[1]TOTAL EST'!H168</f>
        <v>0</v>
      </c>
      <c r="I168" s="32">
        <f>+'[1]TOTAL RP'!I168+'[1]TOTAL EST'!I168</f>
        <v>0</v>
      </c>
      <c r="J168" s="32">
        <f>+'[1]TOTAL RP'!J168+'[1]TOTAL EST'!J168</f>
        <v>0</v>
      </c>
      <c r="K168" s="32">
        <f>+'[1]TOTAL RP'!K168+'[1]TOTAL EST'!K168</f>
        <v>0</v>
      </c>
      <c r="L168" s="32">
        <f>+'[1]TOTAL RP'!L168+'[1]TOTAL EST'!L168</f>
        <v>0</v>
      </c>
      <c r="M168" s="32">
        <f>+'[1]TOTAL RP'!M168+'[1]TOTAL EST'!M168</f>
        <v>0</v>
      </c>
      <c r="N168" s="32">
        <f>+'[1]TOTAL RP'!N168+'[1]TOTAL EST'!N168</f>
        <v>0</v>
      </c>
      <c r="O168" s="32">
        <f>+'[1]TOTAL RP'!O168+'[1]TOTAL EST'!O168</f>
        <v>0</v>
      </c>
      <c r="P168" s="32">
        <f>+'[1]TOTAL RP'!P168+'[1]TOTAL EST'!P168</f>
        <v>0</v>
      </c>
      <c r="Q168" s="4" t="str">
        <f t="shared" si="7"/>
        <v>3</v>
      </c>
      <c r="R168" s="4" t="str">
        <f t="shared" si="8"/>
        <v>37</v>
      </c>
    </row>
    <row r="169" spans="1:18" x14ac:dyDescent="0.25">
      <c r="A169" s="1"/>
      <c r="B169" s="29" t="s">
        <v>183</v>
      </c>
      <c r="C169" s="30"/>
      <c r="D169" s="31">
        <f t="shared" si="6"/>
        <v>254066</v>
      </c>
      <c r="E169" s="32">
        <f>+'[1]TOTAL RP'!E169+'[1]TOTAL EST'!E169</f>
        <v>21174</v>
      </c>
      <c r="F169" s="32">
        <f>+'[1]TOTAL RP'!F169+'[1]TOTAL EST'!F169</f>
        <v>21172</v>
      </c>
      <c r="G169" s="32">
        <f>+'[1]TOTAL RP'!G169+'[1]TOTAL EST'!G169</f>
        <v>21172</v>
      </c>
      <c r="H169" s="32">
        <f>+'[1]TOTAL RP'!H169+'[1]TOTAL EST'!H169</f>
        <v>21172</v>
      </c>
      <c r="I169" s="32">
        <f>+'[1]TOTAL RP'!I169+'[1]TOTAL EST'!I169</f>
        <v>21172</v>
      </c>
      <c r="J169" s="32">
        <f>+'[1]TOTAL RP'!J169+'[1]TOTAL EST'!J169</f>
        <v>21172</v>
      </c>
      <c r="K169" s="32">
        <f>+'[1]TOTAL RP'!K169+'[1]TOTAL EST'!K169</f>
        <v>21172</v>
      </c>
      <c r="L169" s="32">
        <f>+'[1]TOTAL RP'!L169+'[1]TOTAL EST'!L169</f>
        <v>21172</v>
      </c>
      <c r="M169" s="32">
        <f>+'[1]TOTAL RP'!M169+'[1]TOTAL EST'!M169</f>
        <v>21172</v>
      </c>
      <c r="N169" s="32">
        <f>+'[1]TOTAL RP'!N169+'[1]TOTAL EST'!N169</f>
        <v>21172</v>
      </c>
      <c r="O169" s="32">
        <f>+'[1]TOTAL RP'!O169+'[1]TOTAL EST'!O169</f>
        <v>21172</v>
      </c>
      <c r="P169" s="32">
        <f>+'[1]TOTAL RP'!P169+'[1]TOTAL EST'!P169</f>
        <v>21172</v>
      </c>
      <c r="Q169" s="4" t="str">
        <f t="shared" si="7"/>
        <v>3</v>
      </c>
      <c r="R169" s="4" t="str">
        <f t="shared" si="8"/>
        <v>37</v>
      </c>
    </row>
    <row r="170" spans="1:18" x14ac:dyDescent="0.25">
      <c r="A170" s="1"/>
      <c r="B170" s="29" t="s">
        <v>184</v>
      </c>
      <c r="C170" s="30"/>
      <c r="D170" s="31">
        <f t="shared" si="6"/>
        <v>90480</v>
      </c>
      <c r="E170" s="32">
        <f>+'[1]TOTAL RP'!E170+'[1]TOTAL EST'!E170</f>
        <v>7540</v>
      </c>
      <c r="F170" s="32">
        <f>+'[1]TOTAL RP'!F170+'[1]TOTAL EST'!F170</f>
        <v>7540</v>
      </c>
      <c r="G170" s="32">
        <f>+'[1]TOTAL RP'!G170+'[1]TOTAL EST'!G170</f>
        <v>7540</v>
      </c>
      <c r="H170" s="32">
        <f>+'[1]TOTAL RP'!H170+'[1]TOTAL EST'!H170</f>
        <v>7540</v>
      </c>
      <c r="I170" s="32">
        <f>+'[1]TOTAL RP'!I170+'[1]TOTAL EST'!I170</f>
        <v>7540</v>
      </c>
      <c r="J170" s="32">
        <f>+'[1]TOTAL RP'!J170+'[1]TOTAL EST'!J170</f>
        <v>7540</v>
      </c>
      <c r="K170" s="32">
        <f>+'[1]TOTAL RP'!K170+'[1]TOTAL EST'!K170</f>
        <v>7540</v>
      </c>
      <c r="L170" s="32">
        <f>+'[1]TOTAL RP'!L170+'[1]TOTAL EST'!L170</f>
        <v>7540</v>
      </c>
      <c r="M170" s="32">
        <f>+'[1]TOTAL RP'!M170+'[1]TOTAL EST'!M170</f>
        <v>7540</v>
      </c>
      <c r="N170" s="32">
        <f>+'[1]TOTAL RP'!N170+'[1]TOTAL EST'!N170</f>
        <v>7540</v>
      </c>
      <c r="O170" s="32">
        <f>+'[1]TOTAL RP'!O170+'[1]TOTAL EST'!O170</f>
        <v>7540</v>
      </c>
      <c r="P170" s="32">
        <f>+'[1]TOTAL RP'!P170+'[1]TOTAL EST'!P170</f>
        <v>7540</v>
      </c>
      <c r="Q170" s="4" t="str">
        <f t="shared" si="7"/>
        <v>3</v>
      </c>
      <c r="R170" s="4" t="str">
        <f t="shared" si="8"/>
        <v>37</v>
      </c>
    </row>
    <row r="171" spans="1:18" x14ac:dyDescent="0.25">
      <c r="A171" s="1"/>
      <c r="B171" s="29" t="s">
        <v>185</v>
      </c>
      <c r="C171" s="30"/>
      <c r="D171" s="31">
        <f t="shared" si="6"/>
        <v>0</v>
      </c>
      <c r="E171" s="32">
        <f>+'[1]TOTAL RP'!E171+'[1]TOTAL EST'!E171</f>
        <v>0</v>
      </c>
      <c r="F171" s="32">
        <f>+'[1]TOTAL RP'!F171+'[1]TOTAL EST'!F171</f>
        <v>0</v>
      </c>
      <c r="G171" s="32">
        <f>+'[1]TOTAL RP'!G171+'[1]TOTAL EST'!G171</f>
        <v>0</v>
      </c>
      <c r="H171" s="32">
        <f>+'[1]TOTAL RP'!H171+'[1]TOTAL EST'!H171</f>
        <v>0</v>
      </c>
      <c r="I171" s="32">
        <f>+'[1]TOTAL RP'!I171+'[1]TOTAL EST'!I171</f>
        <v>0</v>
      </c>
      <c r="J171" s="32">
        <f>+'[1]TOTAL RP'!J171+'[1]TOTAL EST'!J171</f>
        <v>0</v>
      </c>
      <c r="K171" s="32">
        <f>+'[1]TOTAL RP'!K171+'[1]TOTAL EST'!K171</f>
        <v>0</v>
      </c>
      <c r="L171" s="32">
        <f>+'[1]TOTAL RP'!L171+'[1]TOTAL EST'!L171</f>
        <v>0</v>
      </c>
      <c r="M171" s="32">
        <f>+'[1]TOTAL RP'!M171+'[1]TOTAL EST'!M171</f>
        <v>0</v>
      </c>
      <c r="N171" s="32">
        <f>+'[1]TOTAL RP'!N171+'[1]TOTAL EST'!N171</f>
        <v>0</v>
      </c>
      <c r="O171" s="32">
        <f>+'[1]TOTAL RP'!O171+'[1]TOTAL EST'!O171</f>
        <v>0</v>
      </c>
      <c r="P171" s="32">
        <f>+'[1]TOTAL RP'!P171+'[1]TOTAL EST'!P171</f>
        <v>0</v>
      </c>
      <c r="Q171" s="4" t="str">
        <f t="shared" si="7"/>
        <v>3</v>
      </c>
      <c r="R171" s="4" t="str">
        <f t="shared" si="8"/>
        <v>37</v>
      </c>
    </row>
    <row r="172" spans="1:18" x14ac:dyDescent="0.25">
      <c r="A172" s="1"/>
      <c r="B172" s="29" t="s">
        <v>186</v>
      </c>
      <c r="C172" s="30"/>
      <c r="D172" s="31">
        <f t="shared" si="6"/>
        <v>0</v>
      </c>
      <c r="E172" s="32">
        <f>+'[1]TOTAL RP'!E172+'[1]TOTAL EST'!E172</f>
        <v>0</v>
      </c>
      <c r="F172" s="32">
        <f>+'[1]TOTAL RP'!F172+'[1]TOTAL EST'!F172</f>
        <v>0</v>
      </c>
      <c r="G172" s="32">
        <f>+'[1]TOTAL RP'!G172+'[1]TOTAL EST'!G172</f>
        <v>0</v>
      </c>
      <c r="H172" s="32">
        <f>+'[1]TOTAL RP'!H172+'[1]TOTAL EST'!H172</f>
        <v>0</v>
      </c>
      <c r="I172" s="32">
        <f>+'[1]TOTAL RP'!I172+'[1]TOTAL EST'!I172</f>
        <v>0</v>
      </c>
      <c r="J172" s="32">
        <f>+'[1]TOTAL RP'!J172+'[1]TOTAL EST'!J172</f>
        <v>0</v>
      </c>
      <c r="K172" s="32">
        <f>+'[1]TOTAL RP'!K172+'[1]TOTAL EST'!K172</f>
        <v>0</v>
      </c>
      <c r="L172" s="32">
        <f>+'[1]TOTAL RP'!L172+'[1]TOTAL EST'!L172</f>
        <v>0</v>
      </c>
      <c r="M172" s="32">
        <f>+'[1]TOTAL RP'!M172+'[1]TOTAL EST'!M172</f>
        <v>0</v>
      </c>
      <c r="N172" s="32">
        <f>+'[1]TOTAL RP'!N172+'[1]TOTAL EST'!N172</f>
        <v>0</v>
      </c>
      <c r="O172" s="32">
        <f>+'[1]TOTAL RP'!O172+'[1]TOTAL EST'!O172</f>
        <v>0</v>
      </c>
      <c r="P172" s="32">
        <f>+'[1]TOTAL RP'!P172+'[1]TOTAL EST'!P172</f>
        <v>0</v>
      </c>
      <c r="Q172" s="4" t="str">
        <f t="shared" si="7"/>
        <v>3</v>
      </c>
      <c r="R172" s="4" t="str">
        <f t="shared" si="8"/>
        <v>37</v>
      </c>
    </row>
    <row r="173" spans="1:18" x14ac:dyDescent="0.25">
      <c r="A173" s="1"/>
      <c r="B173" s="29" t="s">
        <v>187</v>
      </c>
      <c r="C173" s="30"/>
      <c r="D173" s="31">
        <f t="shared" si="6"/>
        <v>20284</v>
      </c>
      <c r="E173" s="32">
        <f>+'[1]TOTAL RP'!E173+'[1]TOTAL EST'!E173</f>
        <v>2607</v>
      </c>
      <c r="F173" s="32">
        <f>+'[1]TOTAL RP'!F173+'[1]TOTAL EST'!F173</f>
        <v>1607</v>
      </c>
      <c r="G173" s="32">
        <f>+'[1]TOTAL RP'!G173+'[1]TOTAL EST'!G173</f>
        <v>1607</v>
      </c>
      <c r="H173" s="32">
        <f>+'[1]TOTAL RP'!H173+'[1]TOTAL EST'!H173</f>
        <v>1607</v>
      </c>
      <c r="I173" s="32">
        <f>+'[1]TOTAL RP'!I173+'[1]TOTAL EST'!I173</f>
        <v>1607</v>
      </c>
      <c r="J173" s="32">
        <f>+'[1]TOTAL RP'!J173+'[1]TOTAL EST'!J173</f>
        <v>1607</v>
      </c>
      <c r="K173" s="32">
        <f>+'[1]TOTAL RP'!K173+'[1]TOTAL EST'!K173</f>
        <v>1607</v>
      </c>
      <c r="L173" s="32">
        <f>+'[1]TOTAL RP'!L173+'[1]TOTAL EST'!L173</f>
        <v>1607</v>
      </c>
      <c r="M173" s="32">
        <f>+'[1]TOTAL RP'!M173+'[1]TOTAL EST'!M173</f>
        <v>1607</v>
      </c>
      <c r="N173" s="32">
        <f>+'[1]TOTAL RP'!N173+'[1]TOTAL EST'!N173</f>
        <v>1607</v>
      </c>
      <c r="O173" s="32">
        <f>+'[1]TOTAL RP'!O173+'[1]TOTAL EST'!O173</f>
        <v>1607</v>
      </c>
      <c r="P173" s="32">
        <f>+'[1]TOTAL RP'!P173+'[1]TOTAL EST'!P173</f>
        <v>1607</v>
      </c>
      <c r="Q173" s="4" t="str">
        <f t="shared" si="7"/>
        <v>3</v>
      </c>
      <c r="R173" s="4" t="str">
        <f t="shared" si="8"/>
        <v>37</v>
      </c>
    </row>
    <row r="174" spans="1:18" s="28" customFormat="1" x14ac:dyDescent="0.25">
      <c r="A174" s="21"/>
      <c r="B174" s="22" t="s">
        <v>188</v>
      </c>
      <c r="C174" s="23"/>
      <c r="D174" s="24">
        <f t="shared" si="6"/>
        <v>289680</v>
      </c>
      <c r="E174" s="25">
        <f>SUMIF($R175:$R$309,LEFT($B174,2),E175:E$309)</f>
        <v>24140</v>
      </c>
      <c r="F174" s="25">
        <f>SUMIF($R175:$R$309,LEFT($B174,2),F175:F$309)</f>
        <v>24140</v>
      </c>
      <c r="G174" s="25">
        <f>SUMIF($R175:$R$309,LEFT($B174,2),G175:G$309)</f>
        <v>24140</v>
      </c>
      <c r="H174" s="25">
        <f>SUMIF($R175:$R$309,LEFT($B174,2),H175:H$309)</f>
        <v>24140</v>
      </c>
      <c r="I174" s="25">
        <f>SUMIF($R175:$R$309,LEFT($B174,2),I175:I$309)</f>
        <v>24140</v>
      </c>
      <c r="J174" s="25">
        <f>SUMIF($R175:$R$309,LEFT($B174,2),J175:J$309)</f>
        <v>24140</v>
      </c>
      <c r="K174" s="25">
        <f>SUMIF($R175:$R$309,LEFT($B174,2),K175:K$309)</f>
        <v>24140</v>
      </c>
      <c r="L174" s="25">
        <f>SUMIF($R175:$R$309,LEFT($B174,2),L175:L$309)</f>
        <v>24140</v>
      </c>
      <c r="M174" s="25">
        <f>SUMIF($R175:$R$309,LEFT($B174,2),M175:M$309)</f>
        <v>24140</v>
      </c>
      <c r="N174" s="25">
        <f>SUMIF($R175:$R$309,LEFT($B174,2),N175:N$309)</f>
        <v>24140</v>
      </c>
      <c r="O174" s="25">
        <f>SUMIF($R175:$R$309,LEFT($B174,2),O175:O$309)</f>
        <v>24140</v>
      </c>
      <c r="P174" s="26">
        <f>SUMIF($R175:$R$309,LEFT($B174,2),P175:P$309)</f>
        <v>24140</v>
      </c>
      <c r="Q174" s="27" t="str">
        <f t="shared" si="7"/>
        <v>3</v>
      </c>
      <c r="R174" s="27" t="str">
        <f t="shared" si="8"/>
        <v>38</v>
      </c>
    </row>
    <row r="175" spans="1:18" x14ac:dyDescent="0.25">
      <c r="A175" s="1"/>
      <c r="B175" s="29" t="s">
        <v>189</v>
      </c>
      <c r="C175" s="30"/>
      <c r="D175" s="31">
        <f t="shared" si="6"/>
        <v>62868</v>
      </c>
      <c r="E175" s="32">
        <f>+'[1]TOTAL RP'!E175+'[1]TOTAL EST'!E175</f>
        <v>5239</v>
      </c>
      <c r="F175" s="32">
        <f>+'[1]TOTAL RP'!F175+'[1]TOTAL EST'!F175</f>
        <v>5239</v>
      </c>
      <c r="G175" s="32">
        <f>+'[1]TOTAL RP'!G175+'[1]TOTAL EST'!G175</f>
        <v>5239</v>
      </c>
      <c r="H175" s="32">
        <f>+'[1]TOTAL RP'!H175+'[1]TOTAL EST'!H175</f>
        <v>5239</v>
      </c>
      <c r="I175" s="32">
        <f>+'[1]TOTAL RP'!I175+'[1]TOTAL EST'!I175</f>
        <v>5239</v>
      </c>
      <c r="J175" s="32">
        <f>+'[1]TOTAL RP'!J175+'[1]TOTAL EST'!J175</f>
        <v>5239</v>
      </c>
      <c r="K175" s="32">
        <f>+'[1]TOTAL RP'!K175+'[1]TOTAL EST'!K175</f>
        <v>5239</v>
      </c>
      <c r="L175" s="32">
        <f>+'[1]TOTAL RP'!L175+'[1]TOTAL EST'!L175</f>
        <v>5239</v>
      </c>
      <c r="M175" s="32">
        <f>+'[1]TOTAL RP'!M175+'[1]TOTAL EST'!M175</f>
        <v>5239</v>
      </c>
      <c r="N175" s="32">
        <f>+'[1]TOTAL RP'!N175+'[1]TOTAL EST'!N175</f>
        <v>5239</v>
      </c>
      <c r="O175" s="32">
        <f>+'[1]TOTAL RP'!O175+'[1]TOTAL EST'!O175</f>
        <v>5239</v>
      </c>
      <c r="P175" s="32">
        <f>+'[1]TOTAL RP'!P175+'[1]TOTAL EST'!P175</f>
        <v>5239</v>
      </c>
      <c r="Q175" s="4" t="str">
        <f t="shared" si="7"/>
        <v>3</v>
      </c>
      <c r="R175" s="4" t="str">
        <f t="shared" si="8"/>
        <v>38</v>
      </c>
    </row>
    <row r="176" spans="1:18" x14ac:dyDescent="0.25">
      <c r="A176" s="1"/>
      <c r="B176" s="29" t="s">
        <v>190</v>
      </c>
      <c r="C176" s="30"/>
      <c r="D176" s="31">
        <f t="shared" si="6"/>
        <v>33936</v>
      </c>
      <c r="E176" s="32">
        <f>+'[1]TOTAL RP'!E176+'[1]TOTAL EST'!E176</f>
        <v>2828</v>
      </c>
      <c r="F176" s="32">
        <f>+'[1]TOTAL RP'!F176+'[1]TOTAL EST'!F176</f>
        <v>2828</v>
      </c>
      <c r="G176" s="32">
        <f>+'[1]TOTAL RP'!G176+'[1]TOTAL EST'!G176</f>
        <v>2828</v>
      </c>
      <c r="H176" s="32">
        <f>+'[1]TOTAL RP'!H176+'[1]TOTAL EST'!H176</f>
        <v>2828</v>
      </c>
      <c r="I176" s="32">
        <f>+'[1]TOTAL RP'!I176+'[1]TOTAL EST'!I176</f>
        <v>2828</v>
      </c>
      <c r="J176" s="32">
        <f>+'[1]TOTAL RP'!J176+'[1]TOTAL EST'!J176</f>
        <v>2828</v>
      </c>
      <c r="K176" s="32">
        <f>+'[1]TOTAL RP'!K176+'[1]TOTAL EST'!K176</f>
        <v>2828</v>
      </c>
      <c r="L176" s="32">
        <f>+'[1]TOTAL RP'!L176+'[1]TOTAL EST'!L176</f>
        <v>2828</v>
      </c>
      <c r="M176" s="32">
        <f>+'[1]TOTAL RP'!M176+'[1]TOTAL EST'!M176</f>
        <v>2828</v>
      </c>
      <c r="N176" s="32">
        <f>+'[1]TOTAL RP'!N176+'[1]TOTAL EST'!N176</f>
        <v>2828</v>
      </c>
      <c r="O176" s="32">
        <f>+'[1]TOTAL RP'!O176+'[1]TOTAL EST'!O176</f>
        <v>2828</v>
      </c>
      <c r="P176" s="32">
        <f>+'[1]TOTAL RP'!P176+'[1]TOTAL EST'!P176</f>
        <v>2828</v>
      </c>
      <c r="Q176" s="4" t="str">
        <f t="shared" si="7"/>
        <v>3</v>
      </c>
      <c r="R176" s="4" t="str">
        <f t="shared" si="8"/>
        <v>38</v>
      </c>
    </row>
    <row r="177" spans="1:18" x14ac:dyDescent="0.25">
      <c r="A177" s="1"/>
      <c r="B177" s="29" t="s">
        <v>191</v>
      </c>
      <c r="C177" s="30"/>
      <c r="D177" s="31">
        <f t="shared" si="6"/>
        <v>192876</v>
      </c>
      <c r="E177" s="32">
        <f>+'[1]TOTAL RP'!E177+'[1]TOTAL EST'!E177</f>
        <v>16073</v>
      </c>
      <c r="F177" s="32">
        <f>+'[1]TOTAL RP'!F177+'[1]TOTAL EST'!F177</f>
        <v>16073</v>
      </c>
      <c r="G177" s="32">
        <f>+'[1]TOTAL RP'!G177+'[1]TOTAL EST'!G177</f>
        <v>16073</v>
      </c>
      <c r="H177" s="32">
        <f>+'[1]TOTAL RP'!H177+'[1]TOTAL EST'!H177</f>
        <v>16073</v>
      </c>
      <c r="I177" s="32">
        <f>+'[1]TOTAL RP'!I177+'[1]TOTAL EST'!I177</f>
        <v>16073</v>
      </c>
      <c r="J177" s="32">
        <f>+'[1]TOTAL RP'!J177+'[1]TOTAL EST'!J177</f>
        <v>16073</v>
      </c>
      <c r="K177" s="32">
        <f>+'[1]TOTAL RP'!K177+'[1]TOTAL EST'!K177</f>
        <v>16073</v>
      </c>
      <c r="L177" s="32">
        <f>+'[1]TOTAL RP'!L177+'[1]TOTAL EST'!L177</f>
        <v>16073</v>
      </c>
      <c r="M177" s="32">
        <f>+'[1]TOTAL RP'!M177+'[1]TOTAL EST'!M177</f>
        <v>16073</v>
      </c>
      <c r="N177" s="32">
        <f>+'[1]TOTAL RP'!N177+'[1]TOTAL EST'!N177</f>
        <v>16073</v>
      </c>
      <c r="O177" s="32">
        <f>+'[1]TOTAL RP'!O177+'[1]TOTAL EST'!O177</f>
        <v>16073</v>
      </c>
      <c r="P177" s="32">
        <f>+'[1]TOTAL RP'!P177+'[1]TOTAL EST'!P177</f>
        <v>16073</v>
      </c>
      <c r="Q177" s="4" t="str">
        <f t="shared" si="7"/>
        <v>3</v>
      </c>
      <c r="R177" s="4" t="str">
        <f t="shared" si="8"/>
        <v>38</v>
      </c>
    </row>
    <row r="178" spans="1:18" x14ac:dyDescent="0.25">
      <c r="A178" s="1"/>
      <c r="B178" s="29" t="s">
        <v>192</v>
      </c>
      <c r="C178" s="30"/>
      <c r="D178" s="31">
        <f t="shared" si="6"/>
        <v>0</v>
      </c>
      <c r="E178" s="32">
        <f>+'[1]TOTAL RP'!E178+'[1]TOTAL EST'!E178</f>
        <v>0</v>
      </c>
      <c r="F178" s="32">
        <f>+'[1]TOTAL RP'!F178+'[1]TOTAL EST'!F178</f>
        <v>0</v>
      </c>
      <c r="G178" s="32">
        <f>+'[1]TOTAL RP'!G178+'[1]TOTAL EST'!G178</f>
        <v>0</v>
      </c>
      <c r="H178" s="32">
        <f>+'[1]TOTAL RP'!H178+'[1]TOTAL EST'!H178</f>
        <v>0</v>
      </c>
      <c r="I178" s="32">
        <f>+'[1]TOTAL RP'!I178+'[1]TOTAL EST'!I178</f>
        <v>0</v>
      </c>
      <c r="J178" s="32">
        <f>+'[1]TOTAL RP'!J178+'[1]TOTAL EST'!J178</f>
        <v>0</v>
      </c>
      <c r="K178" s="32">
        <f>+'[1]TOTAL RP'!K178+'[1]TOTAL EST'!K178</f>
        <v>0</v>
      </c>
      <c r="L178" s="32">
        <f>+'[1]TOTAL RP'!L178+'[1]TOTAL EST'!L178</f>
        <v>0</v>
      </c>
      <c r="M178" s="32">
        <f>+'[1]TOTAL RP'!M178+'[1]TOTAL EST'!M178</f>
        <v>0</v>
      </c>
      <c r="N178" s="32">
        <f>+'[1]TOTAL RP'!N178+'[1]TOTAL EST'!N178</f>
        <v>0</v>
      </c>
      <c r="O178" s="32">
        <f>+'[1]TOTAL RP'!O178+'[1]TOTAL EST'!O178</f>
        <v>0</v>
      </c>
      <c r="P178" s="32">
        <f>+'[1]TOTAL RP'!P178+'[1]TOTAL EST'!P178</f>
        <v>0</v>
      </c>
      <c r="Q178" s="4" t="str">
        <f t="shared" si="7"/>
        <v>3</v>
      </c>
      <c r="R178" s="4" t="str">
        <f t="shared" si="8"/>
        <v>38</v>
      </c>
    </row>
    <row r="179" spans="1:18" x14ac:dyDescent="0.25">
      <c r="A179" s="1"/>
      <c r="B179" s="29" t="s">
        <v>193</v>
      </c>
      <c r="C179" s="30"/>
      <c r="D179" s="31">
        <f t="shared" si="6"/>
        <v>0</v>
      </c>
      <c r="E179" s="32">
        <f>+'[1]TOTAL RP'!E179+'[1]TOTAL EST'!E179</f>
        <v>0</v>
      </c>
      <c r="F179" s="32">
        <f>+'[1]TOTAL RP'!F179+'[1]TOTAL EST'!F179</f>
        <v>0</v>
      </c>
      <c r="G179" s="32">
        <f>+'[1]TOTAL RP'!G179+'[1]TOTAL EST'!G179</f>
        <v>0</v>
      </c>
      <c r="H179" s="32">
        <f>+'[1]TOTAL RP'!H179+'[1]TOTAL EST'!H179</f>
        <v>0</v>
      </c>
      <c r="I179" s="32">
        <f>+'[1]TOTAL RP'!I179+'[1]TOTAL EST'!I179</f>
        <v>0</v>
      </c>
      <c r="J179" s="32">
        <f>+'[1]TOTAL RP'!J179+'[1]TOTAL EST'!J179</f>
        <v>0</v>
      </c>
      <c r="K179" s="32">
        <f>+'[1]TOTAL RP'!K179+'[1]TOTAL EST'!K179</f>
        <v>0</v>
      </c>
      <c r="L179" s="32">
        <f>+'[1]TOTAL RP'!L179+'[1]TOTAL EST'!L179</f>
        <v>0</v>
      </c>
      <c r="M179" s="32">
        <f>+'[1]TOTAL RP'!M179+'[1]TOTAL EST'!M179</f>
        <v>0</v>
      </c>
      <c r="N179" s="32">
        <f>+'[1]TOTAL RP'!N179+'[1]TOTAL EST'!N179</f>
        <v>0</v>
      </c>
      <c r="O179" s="32">
        <f>+'[1]TOTAL RP'!O179+'[1]TOTAL EST'!O179</f>
        <v>0</v>
      </c>
      <c r="P179" s="32">
        <f>+'[1]TOTAL RP'!P179+'[1]TOTAL EST'!P179</f>
        <v>0</v>
      </c>
      <c r="Q179" s="4" t="str">
        <f t="shared" si="7"/>
        <v>3</v>
      </c>
      <c r="R179" s="4" t="str">
        <f t="shared" si="8"/>
        <v>38</v>
      </c>
    </row>
    <row r="180" spans="1:18" s="28" customFormat="1" x14ac:dyDescent="0.25">
      <c r="A180" s="21"/>
      <c r="B180" s="22" t="s">
        <v>194</v>
      </c>
      <c r="C180" s="23"/>
      <c r="D180" s="24">
        <f t="shared" si="6"/>
        <v>183379</v>
      </c>
      <c r="E180" s="25">
        <f>SUMIF($R181:$R$309,LEFT($B180,2),E181:E$309)</f>
        <v>15282</v>
      </c>
      <c r="F180" s="25">
        <f>SUMIF($R181:$R$309,LEFT($B180,2),F181:F$309)</f>
        <v>15282</v>
      </c>
      <c r="G180" s="25">
        <f>SUMIF($R181:$R$309,LEFT($B180,2),G181:G$309)</f>
        <v>15282</v>
      </c>
      <c r="H180" s="25">
        <f>SUMIF($R181:$R$309,LEFT($B180,2),H181:H$309)</f>
        <v>15282</v>
      </c>
      <c r="I180" s="25">
        <f>SUMIF($R181:$R$309,LEFT($B180,2),I181:I$309)</f>
        <v>15282</v>
      </c>
      <c r="J180" s="25">
        <f>SUMIF($R181:$R$309,LEFT($B180,2),J181:J$309)</f>
        <v>15282</v>
      </c>
      <c r="K180" s="25">
        <f>SUMIF($R181:$R$309,LEFT($B180,2),K181:K$309)</f>
        <v>15282</v>
      </c>
      <c r="L180" s="25">
        <f>SUMIF($R181:$R$309,LEFT($B180,2),L181:L$309)</f>
        <v>15282</v>
      </c>
      <c r="M180" s="25">
        <f>SUMIF($R181:$R$309,LEFT($B180,2),M181:M$309)</f>
        <v>15282</v>
      </c>
      <c r="N180" s="25">
        <f>SUMIF($R181:$R$309,LEFT($B180,2),N181:N$309)</f>
        <v>15282</v>
      </c>
      <c r="O180" s="25">
        <f>SUMIF($R181:$R$309,LEFT($B180,2),O181:O$309)</f>
        <v>15282</v>
      </c>
      <c r="P180" s="26">
        <f>SUMIF($R181:$R$309,LEFT($B180,2),P181:P$309)</f>
        <v>15277</v>
      </c>
      <c r="Q180" s="27" t="str">
        <f t="shared" si="7"/>
        <v>3</v>
      </c>
      <c r="R180" s="27" t="str">
        <f t="shared" si="8"/>
        <v>39</v>
      </c>
    </row>
    <row r="181" spans="1:18" x14ac:dyDescent="0.25">
      <c r="A181" s="1"/>
      <c r="B181" s="29" t="s">
        <v>195</v>
      </c>
      <c r="C181" s="30"/>
      <c r="D181" s="31">
        <f t="shared" si="6"/>
        <v>0</v>
      </c>
      <c r="E181" s="32">
        <f>+'[1]TOTAL RP'!E181+'[1]TOTAL EST'!E181</f>
        <v>0</v>
      </c>
      <c r="F181" s="32">
        <f>+'[1]TOTAL RP'!F181+'[1]TOTAL EST'!F181</f>
        <v>0</v>
      </c>
      <c r="G181" s="32">
        <f>+'[1]TOTAL RP'!G181+'[1]TOTAL EST'!G181</f>
        <v>0</v>
      </c>
      <c r="H181" s="32">
        <f>+'[1]TOTAL RP'!H181+'[1]TOTAL EST'!H181</f>
        <v>0</v>
      </c>
      <c r="I181" s="32">
        <f>+'[1]TOTAL RP'!I181+'[1]TOTAL EST'!I181</f>
        <v>0</v>
      </c>
      <c r="J181" s="32">
        <f>+'[1]TOTAL RP'!J181+'[1]TOTAL EST'!J181</f>
        <v>0</v>
      </c>
      <c r="K181" s="32">
        <f>+'[1]TOTAL RP'!K181+'[1]TOTAL EST'!K181</f>
        <v>0</v>
      </c>
      <c r="L181" s="32">
        <f>+'[1]TOTAL RP'!L181+'[1]TOTAL EST'!L181</f>
        <v>0</v>
      </c>
      <c r="M181" s="32">
        <f>+'[1]TOTAL RP'!M181+'[1]TOTAL EST'!M181</f>
        <v>0</v>
      </c>
      <c r="N181" s="32">
        <f>+'[1]TOTAL RP'!N181+'[1]TOTAL EST'!N181</f>
        <v>0</v>
      </c>
      <c r="O181" s="32">
        <f>+'[1]TOTAL RP'!O181+'[1]TOTAL EST'!O181</f>
        <v>0</v>
      </c>
      <c r="P181" s="32">
        <f>+'[1]TOTAL RP'!P181+'[1]TOTAL EST'!P181</f>
        <v>0</v>
      </c>
      <c r="Q181" s="4" t="str">
        <f t="shared" si="7"/>
        <v>3</v>
      </c>
      <c r="R181" s="4" t="str">
        <f t="shared" si="8"/>
        <v>39</v>
      </c>
    </row>
    <row r="182" spans="1:18" x14ac:dyDescent="0.25">
      <c r="A182" s="1"/>
      <c r="B182" s="29" t="s">
        <v>196</v>
      </c>
      <c r="C182" s="30"/>
      <c r="D182" s="31">
        <f t="shared" si="6"/>
        <v>143328</v>
      </c>
      <c r="E182" s="32">
        <f>+'[1]TOTAL RP'!E182+'[1]TOTAL EST'!E182</f>
        <v>11944</v>
      </c>
      <c r="F182" s="32">
        <f>+'[1]TOTAL RP'!F182+'[1]TOTAL EST'!F182</f>
        <v>11944</v>
      </c>
      <c r="G182" s="32">
        <f>+'[1]TOTAL RP'!G182+'[1]TOTAL EST'!G182</f>
        <v>11944</v>
      </c>
      <c r="H182" s="32">
        <f>+'[1]TOTAL RP'!H182+'[1]TOTAL EST'!H182</f>
        <v>11944</v>
      </c>
      <c r="I182" s="32">
        <f>+'[1]TOTAL RP'!I182+'[1]TOTAL EST'!I182</f>
        <v>11944</v>
      </c>
      <c r="J182" s="32">
        <f>+'[1]TOTAL RP'!J182+'[1]TOTAL EST'!J182</f>
        <v>11944</v>
      </c>
      <c r="K182" s="32">
        <f>+'[1]TOTAL RP'!K182+'[1]TOTAL EST'!K182</f>
        <v>11944</v>
      </c>
      <c r="L182" s="32">
        <f>+'[1]TOTAL RP'!L182+'[1]TOTAL EST'!L182</f>
        <v>11944</v>
      </c>
      <c r="M182" s="32">
        <f>+'[1]TOTAL RP'!M182+'[1]TOTAL EST'!M182</f>
        <v>11944</v>
      </c>
      <c r="N182" s="32">
        <f>+'[1]TOTAL RP'!N182+'[1]TOTAL EST'!N182</f>
        <v>11944</v>
      </c>
      <c r="O182" s="32">
        <f>+'[1]TOTAL RP'!O182+'[1]TOTAL EST'!O182</f>
        <v>11944</v>
      </c>
      <c r="P182" s="32">
        <f>+'[1]TOTAL RP'!P182+'[1]TOTAL EST'!P182</f>
        <v>11944</v>
      </c>
      <c r="Q182" s="4" t="str">
        <f t="shared" si="7"/>
        <v>3</v>
      </c>
      <c r="R182" s="4" t="str">
        <f t="shared" si="8"/>
        <v>39</v>
      </c>
    </row>
    <row r="183" spans="1:18" x14ac:dyDescent="0.25">
      <c r="A183" s="1"/>
      <c r="B183" s="29" t="s">
        <v>197</v>
      </c>
      <c r="C183" s="30"/>
      <c r="D183" s="31">
        <f t="shared" si="6"/>
        <v>0</v>
      </c>
      <c r="E183" s="32">
        <f>+'[1]TOTAL RP'!E183+'[1]TOTAL EST'!E183</f>
        <v>0</v>
      </c>
      <c r="F183" s="32">
        <f>+'[1]TOTAL RP'!F183+'[1]TOTAL EST'!F183</f>
        <v>0</v>
      </c>
      <c r="G183" s="32">
        <f>+'[1]TOTAL RP'!G183+'[1]TOTAL EST'!G183</f>
        <v>0</v>
      </c>
      <c r="H183" s="32">
        <f>+'[1]TOTAL RP'!H183+'[1]TOTAL EST'!H183</f>
        <v>0</v>
      </c>
      <c r="I183" s="32">
        <f>+'[1]TOTAL RP'!I183+'[1]TOTAL EST'!I183</f>
        <v>0</v>
      </c>
      <c r="J183" s="32">
        <f>+'[1]TOTAL RP'!J183+'[1]TOTAL EST'!J183</f>
        <v>0</v>
      </c>
      <c r="K183" s="32">
        <f>+'[1]TOTAL RP'!K183+'[1]TOTAL EST'!K183</f>
        <v>0</v>
      </c>
      <c r="L183" s="32">
        <f>+'[1]TOTAL RP'!L183+'[1]TOTAL EST'!L183</f>
        <v>0</v>
      </c>
      <c r="M183" s="32">
        <f>+'[1]TOTAL RP'!M183+'[1]TOTAL EST'!M183</f>
        <v>0</v>
      </c>
      <c r="N183" s="32">
        <f>+'[1]TOTAL RP'!N183+'[1]TOTAL EST'!N183</f>
        <v>0</v>
      </c>
      <c r="O183" s="32">
        <f>+'[1]TOTAL RP'!O183+'[1]TOTAL EST'!O183</f>
        <v>0</v>
      </c>
      <c r="P183" s="32">
        <f>+'[1]TOTAL RP'!P183+'[1]TOTAL EST'!P183</f>
        <v>0</v>
      </c>
      <c r="Q183" s="4" t="str">
        <f t="shared" si="7"/>
        <v>3</v>
      </c>
      <c r="R183" s="4" t="str">
        <f t="shared" si="8"/>
        <v>39</v>
      </c>
    </row>
    <row r="184" spans="1:18" x14ac:dyDescent="0.25">
      <c r="A184" s="1"/>
      <c r="B184" s="29" t="s">
        <v>198</v>
      </c>
      <c r="C184" s="30"/>
      <c r="D184" s="31">
        <f t="shared" si="6"/>
        <v>0</v>
      </c>
      <c r="E184" s="32">
        <f>+'[1]TOTAL RP'!E184+'[1]TOTAL EST'!E184</f>
        <v>0</v>
      </c>
      <c r="F184" s="32">
        <f>+'[1]TOTAL RP'!F184+'[1]TOTAL EST'!F184</f>
        <v>0</v>
      </c>
      <c r="G184" s="32">
        <f>+'[1]TOTAL RP'!G184+'[1]TOTAL EST'!G184</f>
        <v>0</v>
      </c>
      <c r="H184" s="32">
        <f>+'[1]TOTAL RP'!H184+'[1]TOTAL EST'!H184</f>
        <v>0</v>
      </c>
      <c r="I184" s="32">
        <f>+'[1]TOTAL RP'!I184+'[1]TOTAL EST'!I184</f>
        <v>0</v>
      </c>
      <c r="J184" s="32">
        <f>+'[1]TOTAL RP'!J184+'[1]TOTAL EST'!J184</f>
        <v>0</v>
      </c>
      <c r="K184" s="32">
        <f>+'[1]TOTAL RP'!K184+'[1]TOTAL EST'!K184</f>
        <v>0</v>
      </c>
      <c r="L184" s="32">
        <f>+'[1]TOTAL RP'!L184+'[1]TOTAL EST'!L184</f>
        <v>0</v>
      </c>
      <c r="M184" s="32">
        <f>+'[1]TOTAL RP'!M184+'[1]TOTAL EST'!M184</f>
        <v>0</v>
      </c>
      <c r="N184" s="32">
        <f>+'[1]TOTAL RP'!N184+'[1]TOTAL EST'!N184</f>
        <v>0</v>
      </c>
      <c r="O184" s="32">
        <f>+'[1]TOTAL RP'!O184+'[1]TOTAL EST'!O184</f>
        <v>0</v>
      </c>
      <c r="P184" s="32">
        <f>+'[1]TOTAL RP'!P184+'[1]TOTAL EST'!P184</f>
        <v>0</v>
      </c>
      <c r="Q184" s="4" t="str">
        <f t="shared" si="7"/>
        <v>3</v>
      </c>
      <c r="R184" s="4" t="str">
        <f t="shared" si="8"/>
        <v>39</v>
      </c>
    </row>
    <row r="185" spans="1:18" x14ac:dyDescent="0.25">
      <c r="A185" s="1"/>
      <c r="B185" s="29" t="s">
        <v>199</v>
      </c>
      <c r="C185" s="30"/>
      <c r="D185" s="31">
        <f t="shared" si="6"/>
        <v>0</v>
      </c>
      <c r="E185" s="32">
        <f>+'[1]TOTAL RP'!E185+'[1]TOTAL EST'!E185</f>
        <v>0</v>
      </c>
      <c r="F185" s="32">
        <f>+'[1]TOTAL RP'!F185+'[1]TOTAL EST'!F185</f>
        <v>0</v>
      </c>
      <c r="G185" s="32">
        <f>+'[1]TOTAL RP'!G185+'[1]TOTAL EST'!G185</f>
        <v>0</v>
      </c>
      <c r="H185" s="32">
        <f>+'[1]TOTAL RP'!H185+'[1]TOTAL EST'!H185</f>
        <v>0</v>
      </c>
      <c r="I185" s="32">
        <f>+'[1]TOTAL RP'!I185+'[1]TOTAL EST'!I185</f>
        <v>0</v>
      </c>
      <c r="J185" s="32">
        <f>+'[1]TOTAL RP'!J185+'[1]TOTAL EST'!J185</f>
        <v>0</v>
      </c>
      <c r="K185" s="32">
        <f>+'[1]TOTAL RP'!K185+'[1]TOTAL EST'!K185</f>
        <v>0</v>
      </c>
      <c r="L185" s="32">
        <f>+'[1]TOTAL RP'!L185+'[1]TOTAL EST'!L185</f>
        <v>0</v>
      </c>
      <c r="M185" s="32">
        <f>+'[1]TOTAL RP'!M185+'[1]TOTAL EST'!M185</f>
        <v>0</v>
      </c>
      <c r="N185" s="32">
        <f>+'[1]TOTAL RP'!N185+'[1]TOTAL EST'!N185</f>
        <v>0</v>
      </c>
      <c r="O185" s="32">
        <f>+'[1]TOTAL RP'!O185+'[1]TOTAL EST'!O185</f>
        <v>0</v>
      </c>
      <c r="P185" s="32">
        <f>+'[1]TOTAL RP'!P185+'[1]TOTAL EST'!P185</f>
        <v>0</v>
      </c>
      <c r="Q185" s="4" t="str">
        <f t="shared" si="7"/>
        <v>3</v>
      </c>
      <c r="R185" s="4" t="str">
        <f t="shared" si="8"/>
        <v>39</v>
      </c>
    </row>
    <row r="186" spans="1:18" x14ac:dyDescent="0.25">
      <c r="A186" s="1"/>
      <c r="B186" s="29" t="s">
        <v>200</v>
      </c>
      <c r="C186" s="30"/>
      <c r="D186" s="31">
        <f t="shared" si="6"/>
        <v>40051</v>
      </c>
      <c r="E186" s="32">
        <f>+'[1]TOTAL RP'!E186+'[1]TOTAL EST'!E186</f>
        <v>3338</v>
      </c>
      <c r="F186" s="32">
        <f>+'[1]TOTAL RP'!F186+'[1]TOTAL EST'!F186</f>
        <v>3338</v>
      </c>
      <c r="G186" s="32">
        <f>+'[1]TOTAL RP'!G186+'[1]TOTAL EST'!G186</f>
        <v>3338</v>
      </c>
      <c r="H186" s="32">
        <f>+'[1]TOTAL RP'!H186+'[1]TOTAL EST'!H186</f>
        <v>3338</v>
      </c>
      <c r="I186" s="32">
        <f>+'[1]TOTAL RP'!I186+'[1]TOTAL EST'!I186</f>
        <v>3338</v>
      </c>
      <c r="J186" s="32">
        <f>+'[1]TOTAL RP'!J186+'[1]TOTAL EST'!J186</f>
        <v>3338</v>
      </c>
      <c r="K186" s="32">
        <f>+'[1]TOTAL RP'!K186+'[1]TOTAL EST'!K186</f>
        <v>3338</v>
      </c>
      <c r="L186" s="32">
        <f>+'[1]TOTAL RP'!L186+'[1]TOTAL EST'!L186</f>
        <v>3338</v>
      </c>
      <c r="M186" s="32">
        <f>+'[1]TOTAL RP'!M186+'[1]TOTAL EST'!M186</f>
        <v>3338</v>
      </c>
      <c r="N186" s="32">
        <f>+'[1]TOTAL RP'!N186+'[1]TOTAL EST'!N186</f>
        <v>3338</v>
      </c>
      <c r="O186" s="32">
        <f>+'[1]TOTAL RP'!O186+'[1]TOTAL EST'!O186</f>
        <v>3338</v>
      </c>
      <c r="P186" s="32">
        <f>+'[1]TOTAL RP'!P186+'[1]TOTAL EST'!P186</f>
        <v>3333</v>
      </c>
      <c r="Q186" s="4" t="str">
        <f t="shared" si="7"/>
        <v>3</v>
      </c>
      <c r="R186" s="4" t="str">
        <f t="shared" si="8"/>
        <v>39</v>
      </c>
    </row>
    <row r="187" spans="1:18" x14ac:dyDescent="0.25">
      <c r="A187" s="1"/>
      <c r="B187" s="17" t="s">
        <v>201</v>
      </c>
      <c r="C187" s="18"/>
      <c r="D187" s="33">
        <f t="shared" si="6"/>
        <v>0</v>
      </c>
      <c r="E187" s="20">
        <f>SUMIF($Q188:$Q$309,LEFT($B187,1),E188:E$309)/2</f>
        <v>0</v>
      </c>
      <c r="F187" s="20">
        <f>SUMIF($Q188:$Q$309,LEFT($B187,1),F188:F$309)/2</f>
        <v>0</v>
      </c>
      <c r="G187" s="20">
        <f>SUMIF($Q188:$Q$309,LEFT($B187,1),G188:G$309)/2</f>
        <v>0</v>
      </c>
      <c r="H187" s="20">
        <f>SUMIF($Q188:$Q$309,LEFT($B187,1),H188:H$309)/2</f>
        <v>0</v>
      </c>
      <c r="I187" s="20">
        <f>SUMIF($Q188:$Q$309,LEFT($B187,1),I188:I$309)/2</f>
        <v>0</v>
      </c>
      <c r="J187" s="20">
        <f>SUMIF($Q188:$Q$309,LEFT($B187,1),J188:J$309)/2</f>
        <v>0</v>
      </c>
      <c r="K187" s="20">
        <f>SUMIF($Q188:$Q$309,LEFT($B187,1),K188:K$309)/2</f>
        <v>0</v>
      </c>
      <c r="L187" s="20">
        <f>SUMIF($Q188:$Q$309,LEFT($B187,1),L188:L$309)/2</f>
        <v>0</v>
      </c>
      <c r="M187" s="20">
        <f>SUMIF($Q188:$Q$309,LEFT($B187,1),M188:M$309)/2</f>
        <v>0</v>
      </c>
      <c r="N187" s="20">
        <f>SUMIF($Q188:$Q$309,LEFT($B187,1),N188:N$309)/2</f>
        <v>0</v>
      </c>
      <c r="O187" s="20">
        <f>SUMIF($Q188:$Q$309,LEFT($B187,1),O188:O$309)/2</f>
        <v>0</v>
      </c>
      <c r="P187" s="34">
        <f>SUMIF($Q188:$Q$309,LEFT($B187,1),P188:P$309)/2</f>
        <v>0</v>
      </c>
      <c r="Q187" s="4" t="str">
        <f t="shared" si="7"/>
        <v>4</v>
      </c>
      <c r="R187" s="4" t="str">
        <f t="shared" si="8"/>
        <v>40</v>
      </c>
    </row>
    <row r="188" spans="1:18" s="28" customFormat="1" x14ac:dyDescent="0.25">
      <c r="A188" s="21"/>
      <c r="B188" s="22" t="s">
        <v>202</v>
      </c>
      <c r="C188" s="23"/>
      <c r="D188" s="24">
        <f t="shared" si="6"/>
        <v>0</v>
      </c>
      <c r="E188" s="25">
        <f>SUMIF($R189:$R$309,LEFT($B188,2),E189:E$309)</f>
        <v>0</v>
      </c>
      <c r="F188" s="25">
        <f>SUMIF($R189:$R$309,LEFT($B188,2),F189:F$309)</f>
        <v>0</v>
      </c>
      <c r="G188" s="25">
        <f>SUMIF($R189:$R$309,LEFT($B188,2),G189:G$309)</f>
        <v>0</v>
      </c>
      <c r="H188" s="25">
        <f>SUMIF($R189:$R$309,LEFT($B188,2),H189:H$309)</f>
        <v>0</v>
      </c>
      <c r="I188" s="25">
        <f>SUMIF($R189:$R$309,LEFT($B188,2),I189:I$309)</f>
        <v>0</v>
      </c>
      <c r="J188" s="25">
        <f>SUMIF($R189:$R$309,LEFT($B188,2),J189:J$309)</f>
        <v>0</v>
      </c>
      <c r="K188" s="25">
        <f>SUMIF($R189:$R$309,LEFT($B188,2),K189:K$309)</f>
        <v>0</v>
      </c>
      <c r="L188" s="25">
        <f>SUMIF($R189:$R$309,LEFT($B188,2),L189:L$309)</f>
        <v>0</v>
      </c>
      <c r="M188" s="25">
        <f>SUMIF($R189:$R$309,LEFT($B188,2),M189:M$309)</f>
        <v>0</v>
      </c>
      <c r="N188" s="25">
        <f>SUMIF($R189:$R$309,LEFT($B188,2),N189:N$309)</f>
        <v>0</v>
      </c>
      <c r="O188" s="25">
        <f>SUMIF($R189:$R$309,LEFT($B188,2),O189:O$309)</f>
        <v>0</v>
      </c>
      <c r="P188" s="26">
        <f>SUMIF($R189:$R$309,LEFT($B188,2),P189:P$309)</f>
        <v>0</v>
      </c>
      <c r="Q188" s="27" t="str">
        <f t="shared" si="7"/>
        <v>4</v>
      </c>
      <c r="R188" s="27" t="str">
        <f t="shared" si="8"/>
        <v>41</v>
      </c>
    </row>
    <row r="189" spans="1:18" x14ac:dyDescent="0.25">
      <c r="A189" s="1"/>
      <c r="B189" s="29" t="s">
        <v>203</v>
      </c>
      <c r="C189" s="30"/>
      <c r="D189" s="31">
        <f t="shared" si="6"/>
        <v>0</v>
      </c>
      <c r="E189" s="32">
        <f>+'[1]TOTAL RP'!E189+'[1]TOTAL EST'!E189</f>
        <v>0</v>
      </c>
      <c r="F189" s="32">
        <f>+'[1]TOTAL RP'!F189+'[1]TOTAL EST'!F189</f>
        <v>0</v>
      </c>
      <c r="G189" s="32">
        <f>+'[1]TOTAL RP'!G189+'[1]TOTAL EST'!G189</f>
        <v>0</v>
      </c>
      <c r="H189" s="32">
        <f>+'[1]TOTAL RP'!H189+'[1]TOTAL EST'!H189</f>
        <v>0</v>
      </c>
      <c r="I189" s="32">
        <f>+'[1]TOTAL RP'!I189+'[1]TOTAL EST'!I189</f>
        <v>0</v>
      </c>
      <c r="J189" s="32">
        <f>+'[1]TOTAL RP'!J189+'[1]TOTAL EST'!J189</f>
        <v>0</v>
      </c>
      <c r="K189" s="32">
        <f>+'[1]TOTAL RP'!K189+'[1]TOTAL EST'!K189</f>
        <v>0</v>
      </c>
      <c r="L189" s="32">
        <f>+'[1]TOTAL RP'!L189+'[1]TOTAL EST'!L189</f>
        <v>0</v>
      </c>
      <c r="M189" s="32">
        <f>+'[1]TOTAL RP'!M189+'[1]TOTAL EST'!M189</f>
        <v>0</v>
      </c>
      <c r="N189" s="32">
        <f>+'[1]TOTAL RP'!N189+'[1]TOTAL EST'!N189</f>
        <v>0</v>
      </c>
      <c r="O189" s="32">
        <f>+'[1]TOTAL RP'!O189+'[1]TOTAL EST'!O189</f>
        <v>0</v>
      </c>
      <c r="P189" s="32">
        <f>+'[1]TOTAL RP'!P189+'[1]TOTAL EST'!P189</f>
        <v>0</v>
      </c>
      <c r="Q189" s="4" t="str">
        <f t="shared" si="7"/>
        <v>4</v>
      </c>
      <c r="R189" s="4" t="str">
        <f t="shared" si="8"/>
        <v>41</v>
      </c>
    </row>
    <row r="190" spans="1:18" x14ac:dyDescent="0.25">
      <c r="A190" s="1"/>
      <c r="B190" s="29" t="s">
        <v>204</v>
      </c>
      <c r="C190" s="30"/>
      <c r="D190" s="31">
        <f t="shared" si="6"/>
        <v>0</v>
      </c>
      <c r="E190" s="32">
        <f>+'[1]TOTAL RP'!E190+'[1]TOTAL EST'!E190</f>
        <v>0</v>
      </c>
      <c r="F190" s="32">
        <f>+'[1]TOTAL RP'!F190+'[1]TOTAL EST'!F190</f>
        <v>0</v>
      </c>
      <c r="G190" s="32">
        <f>+'[1]TOTAL RP'!G190+'[1]TOTAL EST'!G190</f>
        <v>0</v>
      </c>
      <c r="H190" s="32">
        <f>+'[1]TOTAL RP'!H190+'[1]TOTAL EST'!H190</f>
        <v>0</v>
      </c>
      <c r="I190" s="32">
        <f>+'[1]TOTAL RP'!I190+'[1]TOTAL EST'!I190</f>
        <v>0</v>
      </c>
      <c r="J190" s="32">
        <f>+'[1]TOTAL RP'!J190+'[1]TOTAL EST'!J190</f>
        <v>0</v>
      </c>
      <c r="K190" s="32">
        <f>+'[1]TOTAL RP'!K190+'[1]TOTAL EST'!K190</f>
        <v>0</v>
      </c>
      <c r="L190" s="32">
        <f>+'[1]TOTAL RP'!L190+'[1]TOTAL EST'!L190</f>
        <v>0</v>
      </c>
      <c r="M190" s="32">
        <f>+'[1]TOTAL RP'!M190+'[1]TOTAL EST'!M190</f>
        <v>0</v>
      </c>
      <c r="N190" s="32">
        <f>+'[1]TOTAL RP'!N190+'[1]TOTAL EST'!N190</f>
        <v>0</v>
      </c>
      <c r="O190" s="32">
        <f>+'[1]TOTAL RP'!O190+'[1]TOTAL EST'!O190</f>
        <v>0</v>
      </c>
      <c r="P190" s="32">
        <f>+'[1]TOTAL RP'!P190+'[1]TOTAL EST'!P190</f>
        <v>0</v>
      </c>
      <c r="Q190" s="4" t="str">
        <f t="shared" si="7"/>
        <v>4</v>
      </c>
      <c r="R190" s="4" t="str">
        <f t="shared" si="8"/>
        <v>41</v>
      </c>
    </row>
    <row r="191" spans="1:18" x14ac:dyDescent="0.25">
      <c r="A191" s="1"/>
      <c r="B191" s="29" t="s">
        <v>205</v>
      </c>
      <c r="C191" s="30"/>
      <c r="D191" s="31">
        <f t="shared" si="6"/>
        <v>0</v>
      </c>
      <c r="E191" s="32">
        <f>+'[1]TOTAL RP'!E191+'[1]TOTAL EST'!E191</f>
        <v>0</v>
      </c>
      <c r="F191" s="32">
        <f>+'[1]TOTAL RP'!F191+'[1]TOTAL EST'!F191</f>
        <v>0</v>
      </c>
      <c r="G191" s="32">
        <f>+'[1]TOTAL RP'!G191+'[1]TOTAL EST'!G191</f>
        <v>0</v>
      </c>
      <c r="H191" s="32">
        <f>+'[1]TOTAL RP'!H191+'[1]TOTAL EST'!H191</f>
        <v>0</v>
      </c>
      <c r="I191" s="32">
        <f>+'[1]TOTAL RP'!I191+'[1]TOTAL EST'!I191</f>
        <v>0</v>
      </c>
      <c r="J191" s="32">
        <f>+'[1]TOTAL RP'!J191+'[1]TOTAL EST'!J191</f>
        <v>0</v>
      </c>
      <c r="K191" s="32">
        <f>+'[1]TOTAL RP'!K191+'[1]TOTAL EST'!K191</f>
        <v>0</v>
      </c>
      <c r="L191" s="32">
        <f>+'[1]TOTAL RP'!L191+'[1]TOTAL EST'!L191</f>
        <v>0</v>
      </c>
      <c r="M191" s="32">
        <f>+'[1]TOTAL RP'!M191+'[1]TOTAL EST'!M191</f>
        <v>0</v>
      </c>
      <c r="N191" s="32">
        <f>+'[1]TOTAL RP'!N191+'[1]TOTAL EST'!N191</f>
        <v>0</v>
      </c>
      <c r="O191" s="32">
        <f>+'[1]TOTAL RP'!O191+'[1]TOTAL EST'!O191</f>
        <v>0</v>
      </c>
      <c r="P191" s="32">
        <f>+'[1]TOTAL RP'!P191+'[1]TOTAL EST'!P191</f>
        <v>0</v>
      </c>
      <c r="Q191" s="4" t="str">
        <f t="shared" si="7"/>
        <v>4</v>
      </c>
      <c r="R191" s="4" t="str">
        <f t="shared" si="8"/>
        <v>41</v>
      </c>
    </row>
    <row r="192" spans="1:18" x14ac:dyDescent="0.25">
      <c r="A192" s="1"/>
      <c r="B192" s="29" t="s">
        <v>206</v>
      </c>
      <c r="C192" s="30"/>
      <c r="D192" s="31">
        <f t="shared" si="6"/>
        <v>0</v>
      </c>
      <c r="E192" s="32">
        <f>+'[1]TOTAL RP'!E192+'[1]TOTAL EST'!E192</f>
        <v>0</v>
      </c>
      <c r="F192" s="32">
        <f>+'[1]TOTAL RP'!F192+'[1]TOTAL EST'!F192</f>
        <v>0</v>
      </c>
      <c r="G192" s="32">
        <f>+'[1]TOTAL RP'!G192+'[1]TOTAL EST'!G192</f>
        <v>0</v>
      </c>
      <c r="H192" s="32">
        <f>+'[1]TOTAL RP'!H192+'[1]TOTAL EST'!H192</f>
        <v>0</v>
      </c>
      <c r="I192" s="32">
        <f>+'[1]TOTAL RP'!I192+'[1]TOTAL EST'!I192</f>
        <v>0</v>
      </c>
      <c r="J192" s="32">
        <f>+'[1]TOTAL RP'!J192+'[1]TOTAL EST'!J192</f>
        <v>0</v>
      </c>
      <c r="K192" s="32">
        <f>+'[1]TOTAL RP'!K192+'[1]TOTAL EST'!K192</f>
        <v>0</v>
      </c>
      <c r="L192" s="32">
        <f>+'[1]TOTAL RP'!L192+'[1]TOTAL EST'!L192</f>
        <v>0</v>
      </c>
      <c r="M192" s="32">
        <f>+'[1]TOTAL RP'!M192+'[1]TOTAL EST'!M192</f>
        <v>0</v>
      </c>
      <c r="N192" s="32">
        <f>+'[1]TOTAL RP'!N192+'[1]TOTAL EST'!N192</f>
        <v>0</v>
      </c>
      <c r="O192" s="32">
        <f>+'[1]TOTAL RP'!O192+'[1]TOTAL EST'!O192</f>
        <v>0</v>
      </c>
      <c r="P192" s="32">
        <f>+'[1]TOTAL RP'!P192+'[1]TOTAL EST'!P192</f>
        <v>0</v>
      </c>
      <c r="Q192" s="4" t="str">
        <f t="shared" si="7"/>
        <v>4</v>
      </c>
      <c r="R192" s="4" t="str">
        <f t="shared" si="8"/>
        <v>41</v>
      </c>
    </row>
    <row r="193" spans="1:18" s="28" customFormat="1" x14ac:dyDescent="0.25">
      <c r="A193" s="21"/>
      <c r="B193" s="22" t="s">
        <v>207</v>
      </c>
      <c r="C193" s="23"/>
      <c r="D193" s="24">
        <f t="shared" si="6"/>
        <v>0</v>
      </c>
      <c r="E193" s="25">
        <f>SUMIF($R194:$R$309,LEFT($B193,2),E194:E$309)</f>
        <v>0</v>
      </c>
      <c r="F193" s="25">
        <f>SUMIF($R194:$R$309,LEFT($B193,2),F194:F$309)</f>
        <v>0</v>
      </c>
      <c r="G193" s="25">
        <f>SUMIF($R194:$R$309,LEFT($B193,2),G194:G$309)</f>
        <v>0</v>
      </c>
      <c r="H193" s="25">
        <f>SUMIF($R194:$R$309,LEFT($B193,2),H194:H$309)</f>
        <v>0</v>
      </c>
      <c r="I193" s="25">
        <f>SUMIF($R194:$R$309,LEFT($B193,2),I194:I$309)</f>
        <v>0</v>
      </c>
      <c r="J193" s="25">
        <f>SUMIF($R194:$R$309,LEFT($B193,2),J194:J$309)</f>
        <v>0</v>
      </c>
      <c r="K193" s="25">
        <f>SUMIF($R194:$R$309,LEFT($B193,2),K194:K$309)</f>
        <v>0</v>
      </c>
      <c r="L193" s="25">
        <f>SUMIF($R194:$R$309,LEFT($B193,2),L194:L$309)</f>
        <v>0</v>
      </c>
      <c r="M193" s="25">
        <f>SUMIF($R194:$R$309,LEFT($B193,2),M194:M$309)</f>
        <v>0</v>
      </c>
      <c r="N193" s="25">
        <f>SUMIF($R194:$R$309,LEFT($B193,2),N194:N$309)</f>
        <v>0</v>
      </c>
      <c r="O193" s="25">
        <f>SUMIF($R194:$R$309,LEFT($B193,2),O194:O$309)</f>
        <v>0</v>
      </c>
      <c r="P193" s="26">
        <f>SUMIF($R194:$R$309,LEFT($B193,2),P194:P$309)</f>
        <v>0</v>
      </c>
      <c r="Q193" s="27" t="str">
        <f t="shared" si="7"/>
        <v>4</v>
      </c>
      <c r="R193" s="27" t="str">
        <f t="shared" si="8"/>
        <v>42</v>
      </c>
    </row>
    <row r="194" spans="1:18" x14ac:dyDescent="0.25">
      <c r="A194" s="1"/>
      <c r="B194" s="29" t="s">
        <v>208</v>
      </c>
      <c r="C194" s="30"/>
      <c r="D194" s="31">
        <f t="shared" si="6"/>
        <v>0</v>
      </c>
      <c r="E194" s="32">
        <f>+'[1]TOTAL RP'!E194+'[1]TOTAL EST'!E194</f>
        <v>0</v>
      </c>
      <c r="F194" s="32">
        <f>+'[1]TOTAL RP'!F194+'[1]TOTAL EST'!F194</f>
        <v>0</v>
      </c>
      <c r="G194" s="32">
        <f>+'[1]TOTAL RP'!G194+'[1]TOTAL EST'!G194</f>
        <v>0</v>
      </c>
      <c r="H194" s="32">
        <f>+'[1]TOTAL RP'!H194+'[1]TOTAL EST'!H194</f>
        <v>0</v>
      </c>
      <c r="I194" s="32">
        <f>+'[1]TOTAL RP'!I194+'[1]TOTAL EST'!I194</f>
        <v>0</v>
      </c>
      <c r="J194" s="32">
        <f>+'[1]TOTAL RP'!J194+'[1]TOTAL EST'!J194</f>
        <v>0</v>
      </c>
      <c r="K194" s="32">
        <f>+'[1]TOTAL RP'!K194+'[1]TOTAL EST'!K194</f>
        <v>0</v>
      </c>
      <c r="L194" s="32">
        <f>+'[1]TOTAL RP'!L194+'[1]TOTAL EST'!L194</f>
        <v>0</v>
      </c>
      <c r="M194" s="32">
        <f>+'[1]TOTAL RP'!M194+'[1]TOTAL EST'!M194</f>
        <v>0</v>
      </c>
      <c r="N194" s="32">
        <f>+'[1]TOTAL RP'!N194+'[1]TOTAL EST'!N194</f>
        <v>0</v>
      </c>
      <c r="O194" s="32">
        <f>+'[1]TOTAL RP'!O194+'[1]TOTAL EST'!O194</f>
        <v>0</v>
      </c>
      <c r="P194" s="32">
        <f>+'[1]TOTAL RP'!P194+'[1]TOTAL EST'!P194</f>
        <v>0</v>
      </c>
      <c r="Q194" s="4" t="str">
        <f t="shared" si="7"/>
        <v>4</v>
      </c>
      <c r="R194" s="4" t="str">
        <f t="shared" si="8"/>
        <v>42</v>
      </c>
    </row>
    <row r="195" spans="1:18" x14ac:dyDescent="0.25">
      <c r="A195" s="1"/>
      <c r="B195" s="29" t="s">
        <v>209</v>
      </c>
      <c r="C195" s="30"/>
      <c r="D195" s="31">
        <f t="shared" si="6"/>
        <v>0</v>
      </c>
      <c r="E195" s="32">
        <f>+'[1]TOTAL RP'!E195+'[1]TOTAL EST'!E195</f>
        <v>0</v>
      </c>
      <c r="F195" s="32">
        <f>+'[1]TOTAL RP'!F195+'[1]TOTAL EST'!F195</f>
        <v>0</v>
      </c>
      <c r="G195" s="32">
        <f>+'[1]TOTAL RP'!G195+'[1]TOTAL EST'!G195</f>
        <v>0</v>
      </c>
      <c r="H195" s="32">
        <f>+'[1]TOTAL RP'!H195+'[1]TOTAL EST'!H195</f>
        <v>0</v>
      </c>
      <c r="I195" s="32">
        <f>+'[1]TOTAL RP'!I195+'[1]TOTAL EST'!I195</f>
        <v>0</v>
      </c>
      <c r="J195" s="32">
        <f>+'[1]TOTAL RP'!J195+'[1]TOTAL EST'!J195</f>
        <v>0</v>
      </c>
      <c r="K195" s="32">
        <f>+'[1]TOTAL RP'!K195+'[1]TOTAL EST'!K195</f>
        <v>0</v>
      </c>
      <c r="L195" s="32">
        <f>+'[1]TOTAL RP'!L195+'[1]TOTAL EST'!L195</f>
        <v>0</v>
      </c>
      <c r="M195" s="32">
        <f>+'[1]TOTAL RP'!M195+'[1]TOTAL EST'!M195</f>
        <v>0</v>
      </c>
      <c r="N195" s="32">
        <f>+'[1]TOTAL RP'!N195+'[1]TOTAL EST'!N195</f>
        <v>0</v>
      </c>
      <c r="O195" s="32">
        <f>+'[1]TOTAL RP'!O195+'[1]TOTAL EST'!O195</f>
        <v>0</v>
      </c>
      <c r="P195" s="32">
        <f>+'[1]TOTAL RP'!P195+'[1]TOTAL EST'!P195</f>
        <v>0</v>
      </c>
      <c r="Q195" s="4" t="str">
        <f t="shared" si="7"/>
        <v>4</v>
      </c>
      <c r="R195" s="4" t="str">
        <f t="shared" si="8"/>
        <v>42</v>
      </c>
    </row>
    <row r="196" spans="1:18" x14ac:dyDescent="0.25">
      <c r="A196" s="1"/>
      <c r="B196" s="29" t="s">
        <v>210</v>
      </c>
      <c r="C196" s="30"/>
      <c r="D196" s="31">
        <f t="shared" si="6"/>
        <v>0</v>
      </c>
      <c r="E196" s="32">
        <f>+'[1]TOTAL RP'!E196+'[1]TOTAL EST'!E196</f>
        <v>0</v>
      </c>
      <c r="F196" s="32">
        <f>+'[1]TOTAL RP'!F196+'[1]TOTAL EST'!F196</f>
        <v>0</v>
      </c>
      <c r="G196" s="32">
        <f>+'[1]TOTAL RP'!G196+'[1]TOTAL EST'!G196</f>
        <v>0</v>
      </c>
      <c r="H196" s="32">
        <f>+'[1]TOTAL RP'!H196+'[1]TOTAL EST'!H196</f>
        <v>0</v>
      </c>
      <c r="I196" s="32">
        <f>+'[1]TOTAL RP'!I196+'[1]TOTAL EST'!I196</f>
        <v>0</v>
      </c>
      <c r="J196" s="32">
        <f>+'[1]TOTAL RP'!J196+'[1]TOTAL EST'!J196</f>
        <v>0</v>
      </c>
      <c r="K196" s="32">
        <f>+'[1]TOTAL RP'!K196+'[1]TOTAL EST'!K196</f>
        <v>0</v>
      </c>
      <c r="L196" s="32">
        <f>+'[1]TOTAL RP'!L196+'[1]TOTAL EST'!L196</f>
        <v>0</v>
      </c>
      <c r="M196" s="32">
        <f>+'[1]TOTAL RP'!M196+'[1]TOTAL EST'!M196</f>
        <v>0</v>
      </c>
      <c r="N196" s="32">
        <f>+'[1]TOTAL RP'!N196+'[1]TOTAL EST'!N196</f>
        <v>0</v>
      </c>
      <c r="O196" s="32">
        <f>+'[1]TOTAL RP'!O196+'[1]TOTAL EST'!O196</f>
        <v>0</v>
      </c>
      <c r="P196" s="32">
        <f>+'[1]TOTAL RP'!P196+'[1]TOTAL EST'!P196</f>
        <v>0</v>
      </c>
      <c r="Q196" s="4" t="str">
        <f t="shared" si="7"/>
        <v>4</v>
      </c>
      <c r="R196" s="4" t="str">
        <f t="shared" si="8"/>
        <v>42</v>
      </c>
    </row>
    <row r="197" spans="1:18" s="28" customFormat="1" x14ac:dyDescent="0.25">
      <c r="A197" s="21"/>
      <c r="B197" s="22" t="s">
        <v>211</v>
      </c>
      <c r="C197" s="23"/>
      <c r="D197" s="24">
        <f t="shared" si="6"/>
        <v>0</v>
      </c>
      <c r="E197" s="25">
        <f>SUMIF($R198:$R$309,LEFT($B197,2),E198:E$309)</f>
        <v>0</v>
      </c>
      <c r="F197" s="25">
        <f>SUMIF($R198:$R$309,LEFT($B197,2),F198:F$309)</f>
        <v>0</v>
      </c>
      <c r="G197" s="25">
        <f>SUMIF($R198:$R$309,LEFT($B197,2),G198:G$309)</f>
        <v>0</v>
      </c>
      <c r="H197" s="25">
        <f>SUMIF($R198:$R$309,LEFT($B197,2),H198:H$309)</f>
        <v>0</v>
      </c>
      <c r="I197" s="25">
        <f>SUMIF($R198:$R$309,LEFT($B197,2),I198:I$309)</f>
        <v>0</v>
      </c>
      <c r="J197" s="25">
        <f>SUMIF($R198:$R$309,LEFT($B197,2),J198:J$309)</f>
        <v>0</v>
      </c>
      <c r="K197" s="25">
        <f>SUMIF($R198:$R$309,LEFT($B197,2),K198:K$309)</f>
        <v>0</v>
      </c>
      <c r="L197" s="25">
        <f>SUMIF($R198:$R$309,LEFT($B197,2),L198:L$309)</f>
        <v>0</v>
      </c>
      <c r="M197" s="25">
        <f>SUMIF($R198:$R$309,LEFT($B197,2),M198:M$309)</f>
        <v>0</v>
      </c>
      <c r="N197" s="25">
        <f>SUMIF($R198:$R$309,LEFT($B197,2),N198:N$309)</f>
        <v>0</v>
      </c>
      <c r="O197" s="25">
        <f>SUMIF($R198:$R$309,LEFT($B197,2),O198:O$309)</f>
        <v>0</v>
      </c>
      <c r="P197" s="26">
        <f>SUMIF($R198:$R$309,LEFT($B197,2),P198:P$309)</f>
        <v>0</v>
      </c>
      <c r="Q197" s="27" t="str">
        <f t="shared" si="7"/>
        <v>4</v>
      </c>
      <c r="R197" s="27" t="str">
        <f t="shared" si="8"/>
        <v>43</v>
      </c>
    </row>
    <row r="198" spans="1:18" x14ac:dyDescent="0.25">
      <c r="A198" s="1"/>
      <c r="B198" s="29" t="s">
        <v>212</v>
      </c>
      <c r="C198" s="30"/>
      <c r="D198" s="31">
        <f t="shared" si="6"/>
        <v>0</v>
      </c>
      <c r="E198" s="32">
        <f>+'[1]TOTAL RP'!E198+'[1]TOTAL EST'!E198</f>
        <v>0</v>
      </c>
      <c r="F198" s="32">
        <f>+'[1]TOTAL RP'!F198+'[1]TOTAL EST'!F198</f>
        <v>0</v>
      </c>
      <c r="G198" s="32">
        <f>+'[1]TOTAL RP'!G198+'[1]TOTAL EST'!G198</f>
        <v>0</v>
      </c>
      <c r="H198" s="32">
        <f>+'[1]TOTAL RP'!H198+'[1]TOTAL EST'!H198</f>
        <v>0</v>
      </c>
      <c r="I198" s="32">
        <f>+'[1]TOTAL RP'!I198+'[1]TOTAL EST'!I198</f>
        <v>0</v>
      </c>
      <c r="J198" s="32">
        <f>+'[1]TOTAL RP'!J198+'[1]TOTAL EST'!J198</f>
        <v>0</v>
      </c>
      <c r="K198" s="32">
        <f>+'[1]TOTAL RP'!K198+'[1]TOTAL EST'!K198</f>
        <v>0</v>
      </c>
      <c r="L198" s="32">
        <f>+'[1]TOTAL RP'!L198+'[1]TOTAL EST'!L198</f>
        <v>0</v>
      </c>
      <c r="M198" s="32">
        <f>+'[1]TOTAL RP'!M198+'[1]TOTAL EST'!M198</f>
        <v>0</v>
      </c>
      <c r="N198" s="32">
        <f>+'[1]TOTAL RP'!N198+'[1]TOTAL EST'!N198</f>
        <v>0</v>
      </c>
      <c r="O198" s="32">
        <f>+'[1]TOTAL RP'!O198+'[1]TOTAL EST'!O198</f>
        <v>0</v>
      </c>
      <c r="P198" s="32">
        <f>+'[1]TOTAL RP'!P198+'[1]TOTAL EST'!P198</f>
        <v>0</v>
      </c>
      <c r="Q198" s="4" t="str">
        <f t="shared" si="7"/>
        <v>4</v>
      </c>
      <c r="R198" s="4" t="str">
        <f t="shared" si="8"/>
        <v>43</v>
      </c>
    </row>
    <row r="199" spans="1:18" x14ac:dyDescent="0.25">
      <c r="A199" s="1"/>
      <c r="B199" s="29" t="s">
        <v>213</v>
      </c>
      <c r="C199" s="30"/>
      <c r="D199" s="31">
        <f t="shared" si="6"/>
        <v>0</v>
      </c>
      <c r="E199" s="32">
        <f>+'[1]TOTAL RP'!E199+'[1]TOTAL EST'!E199</f>
        <v>0</v>
      </c>
      <c r="F199" s="32">
        <f>+'[1]TOTAL RP'!F199+'[1]TOTAL EST'!F199</f>
        <v>0</v>
      </c>
      <c r="G199" s="32">
        <f>+'[1]TOTAL RP'!G199+'[1]TOTAL EST'!G199</f>
        <v>0</v>
      </c>
      <c r="H199" s="32">
        <f>+'[1]TOTAL RP'!H199+'[1]TOTAL EST'!H199</f>
        <v>0</v>
      </c>
      <c r="I199" s="32">
        <f>+'[1]TOTAL RP'!I199+'[1]TOTAL EST'!I199</f>
        <v>0</v>
      </c>
      <c r="J199" s="32">
        <f>+'[1]TOTAL RP'!J199+'[1]TOTAL EST'!J199</f>
        <v>0</v>
      </c>
      <c r="K199" s="32">
        <f>+'[1]TOTAL RP'!K199+'[1]TOTAL EST'!K199</f>
        <v>0</v>
      </c>
      <c r="L199" s="32">
        <f>+'[1]TOTAL RP'!L199+'[1]TOTAL EST'!L199</f>
        <v>0</v>
      </c>
      <c r="M199" s="32">
        <f>+'[1]TOTAL RP'!M199+'[1]TOTAL EST'!M199</f>
        <v>0</v>
      </c>
      <c r="N199" s="32">
        <f>+'[1]TOTAL RP'!N199+'[1]TOTAL EST'!N199</f>
        <v>0</v>
      </c>
      <c r="O199" s="32">
        <f>+'[1]TOTAL RP'!O199+'[1]TOTAL EST'!O199</f>
        <v>0</v>
      </c>
      <c r="P199" s="32">
        <f>+'[1]TOTAL RP'!P199+'[1]TOTAL EST'!P199</f>
        <v>0</v>
      </c>
      <c r="Q199" s="4" t="str">
        <f t="shared" si="7"/>
        <v>4</v>
      </c>
      <c r="R199" s="4" t="str">
        <f t="shared" si="8"/>
        <v>43</v>
      </c>
    </row>
    <row r="200" spans="1:18" s="28" customFormat="1" x14ac:dyDescent="0.25">
      <c r="A200" s="21"/>
      <c r="B200" s="22" t="s">
        <v>214</v>
      </c>
      <c r="C200" s="23"/>
      <c r="D200" s="24">
        <f t="shared" si="6"/>
        <v>0</v>
      </c>
      <c r="E200" s="25">
        <f>SUMIF($R201:$R$309,LEFT($B200,2),E201:E$309)</f>
        <v>0</v>
      </c>
      <c r="F200" s="25">
        <f>SUMIF($R201:$R$309,LEFT($B200,2),F201:F$309)</f>
        <v>0</v>
      </c>
      <c r="G200" s="25">
        <f>SUMIF($R201:$R$309,LEFT($B200,2),G201:G$309)</f>
        <v>0</v>
      </c>
      <c r="H200" s="25">
        <f>SUMIF($R201:$R$309,LEFT($B200,2),H201:H$309)</f>
        <v>0</v>
      </c>
      <c r="I200" s="25">
        <f>SUMIF($R201:$R$309,LEFT($B200,2),I201:I$309)</f>
        <v>0</v>
      </c>
      <c r="J200" s="25">
        <f>SUMIF($R201:$R$309,LEFT($B200,2),J201:J$309)</f>
        <v>0</v>
      </c>
      <c r="K200" s="25">
        <f>SUMIF($R201:$R$309,LEFT($B200,2),K201:K$309)</f>
        <v>0</v>
      </c>
      <c r="L200" s="25">
        <f>SUMIF($R201:$R$309,LEFT($B200,2),L201:L$309)</f>
        <v>0</v>
      </c>
      <c r="M200" s="25">
        <f>SUMIF($R201:$R$309,LEFT($B200,2),M201:M$309)</f>
        <v>0</v>
      </c>
      <c r="N200" s="25">
        <f>SUMIF($R201:$R$309,LEFT($B200,2),N201:N$309)</f>
        <v>0</v>
      </c>
      <c r="O200" s="25">
        <f>SUMIF($R201:$R$309,LEFT($B200,2),O201:O$309)</f>
        <v>0</v>
      </c>
      <c r="P200" s="26">
        <f>SUMIF($R201:$R$309,LEFT($B200,2),P201:P$309)</f>
        <v>0</v>
      </c>
      <c r="Q200" s="27" t="str">
        <f t="shared" si="7"/>
        <v>4</v>
      </c>
      <c r="R200" s="27" t="str">
        <f t="shared" si="8"/>
        <v>44</v>
      </c>
    </row>
    <row r="201" spans="1:18" x14ac:dyDescent="0.25">
      <c r="A201" s="1"/>
      <c r="B201" s="29" t="s">
        <v>215</v>
      </c>
      <c r="C201" s="30"/>
      <c r="D201" s="31">
        <f t="shared" ref="D201:D264" si="9">SUM(E201:P201)</f>
        <v>0</v>
      </c>
      <c r="E201" s="32">
        <f>+'[1]TOTAL RP'!E201+'[1]TOTAL EST'!E201</f>
        <v>0</v>
      </c>
      <c r="F201" s="32">
        <f>+'[1]TOTAL RP'!F201+'[1]TOTAL EST'!F201</f>
        <v>0</v>
      </c>
      <c r="G201" s="32">
        <f>+'[1]TOTAL RP'!G201+'[1]TOTAL EST'!G201</f>
        <v>0</v>
      </c>
      <c r="H201" s="32">
        <f>+'[1]TOTAL RP'!H201+'[1]TOTAL EST'!H201</f>
        <v>0</v>
      </c>
      <c r="I201" s="32">
        <f>+'[1]TOTAL RP'!I201+'[1]TOTAL EST'!I201</f>
        <v>0</v>
      </c>
      <c r="J201" s="32">
        <f>+'[1]TOTAL RP'!J201+'[1]TOTAL EST'!J201</f>
        <v>0</v>
      </c>
      <c r="K201" s="32">
        <f>+'[1]TOTAL RP'!K201+'[1]TOTAL EST'!K201</f>
        <v>0</v>
      </c>
      <c r="L201" s="32">
        <f>+'[1]TOTAL RP'!L201+'[1]TOTAL EST'!L201</f>
        <v>0</v>
      </c>
      <c r="M201" s="32">
        <f>+'[1]TOTAL RP'!M201+'[1]TOTAL EST'!M201</f>
        <v>0</v>
      </c>
      <c r="N201" s="32">
        <f>+'[1]TOTAL RP'!N201+'[1]TOTAL EST'!N201</f>
        <v>0</v>
      </c>
      <c r="O201" s="32">
        <f>+'[1]TOTAL RP'!O201+'[1]TOTAL EST'!O201</f>
        <v>0</v>
      </c>
      <c r="P201" s="32">
        <f>+'[1]TOTAL RP'!P201+'[1]TOTAL EST'!P201</f>
        <v>0</v>
      </c>
      <c r="Q201" s="4" t="str">
        <f t="shared" si="7"/>
        <v>4</v>
      </c>
      <c r="R201" s="4" t="str">
        <f t="shared" si="8"/>
        <v>44</v>
      </c>
    </row>
    <row r="202" spans="1:18" x14ac:dyDescent="0.25">
      <c r="A202" s="1"/>
      <c r="B202" s="29" t="s">
        <v>216</v>
      </c>
      <c r="C202" s="30"/>
      <c r="D202" s="31">
        <f t="shared" si="9"/>
        <v>0</v>
      </c>
      <c r="E202" s="32">
        <f>+'[1]TOTAL RP'!E202+'[1]TOTAL EST'!E202</f>
        <v>0</v>
      </c>
      <c r="F202" s="32">
        <f>+'[1]TOTAL RP'!F202+'[1]TOTAL EST'!F202</f>
        <v>0</v>
      </c>
      <c r="G202" s="32">
        <f>+'[1]TOTAL RP'!G202+'[1]TOTAL EST'!G202</f>
        <v>0</v>
      </c>
      <c r="H202" s="32">
        <f>+'[1]TOTAL RP'!H202+'[1]TOTAL EST'!H202</f>
        <v>0</v>
      </c>
      <c r="I202" s="32">
        <f>+'[1]TOTAL RP'!I202+'[1]TOTAL EST'!I202</f>
        <v>0</v>
      </c>
      <c r="J202" s="32">
        <f>+'[1]TOTAL RP'!J202+'[1]TOTAL EST'!J202</f>
        <v>0</v>
      </c>
      <c r="K202" s="32">
        <f>+'[1]TOTAL RP'!K202+'[1]TOTAL EST'!K202</f>
        <v>0</v>
      </c>
      <c r="L202" s="32">
        <f>+'[1]TOTAL RP'!L202+'[1]TOTAL EST'!L202</f>
        <v>0</v>
      </c>
      <c r="M202" s="32">
        <f>+'[1]TOTAL RP'!M202+'[1]TOTAL EST'!M202</f>
        <v>0</v>
      </c>
      <c r="N202" s="32">
        <f>+'[1]TOTAL RP'!N202+'[1]TOTAL EST'!N202</f>
        <v>0</v>
      </c>
      <c r="O202" s="32">
        <f>+'[1]TOTAL RP'!O202+'[1]TOTAL EST'!O202</f>
        <v>0</v>
      </c>
      <c r="P202" s="32">
        <f>+'[1]TOTAL RP'!P202+'[1]TOTAL EST'!P202</f>
        <v>0</v>
      </c>
      <c r="Q202" s="4" t="str">
        <f t="shared" ref="Q202:Q265" si="10">LEFT($B202,1)</f>
        <v>4</v>
      </c>
      <c r="R202" s="4" t="str">
        <f t="shared" ref="R202:R265" si="11">LEFT($B202,2)</f>
        <v>44</v>
      </c>
    </row>
    <row r="203" spans="1:18" x14ac:dyDescent="0.25">
      <c r="A203" s="1"/>
      <c r="B203" s="29" t="s">
        <v>217</v>
      </c>
      <c r="C203" s="30"/>
      <c r="D203" s="31">
        <f t="shared" si="9"/>
        <v>0</v>
      </c>
      <c r="E203" s="32">
        <f>+'[1]TOTAL RP'!E203+'[1]TOTAL EST'!E203</f>
        <v>0</v>
      </c>
      <c r="F203" s="32">
        <f>+'[1]TOTAL RP'!F203+'[1]TOTAL EST'!F203</f>
        <v>0</v>
      </c>
      <c r="G203" s="32">
        <f>+'[1]TOTAL RP'!G203+'[1]TOTAL EST'!G203</f>
        <v>0</v>
      </c>
      <c r="H203" s="32">
        <f>+'[1]TOTAL RP'!H203+'[1]TOTAL EST'!H203</f>
        <v>0</v>
      </c>
      <c r="I203" s="32">
        <f>+'[1]TOTAL RP'!I203+'[1]TOTAL EST'!I203</f>
        <v>0</v>
      </c>
      <c r="J203" s="32">
        <f>+'[1]TOTAL RP'!J203+'[1]TOTAL EST'!J203</f>
        <v>0</v>
      </c>
      <c r="K203" s="32">
        <f>+'[1]TOTAL RP'!K203+'[1]TOTAL EST'!K203</f>
        <v>0</v>
      </c>
      <c r="L203" s="32">
        <f>+'[1]TOTAL RP'!L203+'[1]TOTAL EST'!L203</f>
        <v>0</v>
      </c>
      <c r="M203" s="32">
        <f>+'[1]TOTAL RP'!M203+'[1]TOTAL EST'!M203</f>
        <v>0</v>
      </c>
      <c r="N203" s="32">
        <f>+'[1]TOTAL RP'!N203+'[1]TOTAL EST'!N203</f>
        <v>0</v>
      </c>
      <c r="O203" s="32">
        <f>+'[1]TOTAL RP'!O203+'[1]TOTAL EST'!O203</f>
        <v>0</v>
      </c>
      <c r="P203" s="32">
        <f>+'[1]TOTAL RP'!P203+'[1]TOTAL EST'!P203</f>
        <v>0</v>
      </c>
      <c r="Q203" s="4" t="str">
        <f t="shared" si="10"/>
        <v>4</v>
      </c>
      <c r="R203" s="4" t="str">
        <f t="shared" si="11"/>
        <v>44</v>
      </c>
    </row>
    <row r="204" spans="1:18" x14ac:dyDescent="0.25">
      <c r="A204" s="1"/>
      <c r="B204" s="29" t="s">
        <v>218</v>
      </c>
      <c r="C204" s="30"/>
      <c r="D204" s="31">
        <f t="shared" si="9"/>
        <v>0</v>
      </c>
      <c r="E204" s="32">
        <f>+'[1]TOTAL RP'!E204+'[1]TOTAL EST'!E204</f>
        <v>0</v>
      </c>
      <c r="F204" s="32">
        <f>+'[1]TOTAL RP'!F204+'[1]TOTAL EST'!F204</f>
        <v>0</v>
      </c>
      <c r="G204" s="32">
        <f>+'[1]TOTAL RP'!G204+'[1]TOTAL EST'!G204</f>
        <v>0</v>
      </c>
      <c r="H204" s="32">
        <f>+'[1]TOTAL RP'!H204+'[1]TOTAL EST'!H204</f>
        <v>0</v>
      </c>
      <c r="I204" s="32">
        <f>+'[1]TOTAL RP'!I204+'[1]TOTAL EST'!I204</f>
        <v>0</v>
      </c>
      <c r="J204" s="32">
        <f>+'[1]TOTAL RP'!J204+'[1]TOTAL EST'!J204</f>
        <v>0</v>
      </c>
      <c r="K204" s="32">
        <f>+'[1]TOTAL RP'!K204+'[1]TOTAL EST'!K204</f>
        <v>0</v>
      </c>
      <c r="L204" s="32">
        <f>+'[1]TOTAL RP'!L204+'[1]TOTAL EST'!L204</f>
        <v>0</v>
      </c>
      <c r="M204" s="32">
        <f>+'[1]TOTAL RP'!M204+'[1]TOTAL EST'!M204</f>
        <v>0</v>
      </c>
      <c r="N204" s="32">
        <f>+'[1]TOTAL RP'!N204+'[1]TOTAL EST'!N204</f>
        <v>0</v>
      </c>
      <c r="O204" s="32">
        <f>+'[1]TOTAL RP'!O204+'[1]TOTAL EST'!O204</f>
        <v>0</v>
      </c>
      <c r="P204" s="32">
        <f>+'[1]TOTAL RP'!P204+'[1]TOTAL EST'!P204</f>
        <v>0</v>
      </c>
      <c r="Q204" s="4" t="str">
        <f t="shared" si="10"/>
        <v>4</v>
      </c>
      <c r="R204" s="4" t="str">
        <f t="shared" si="11"/>
        <v>44</v>
      </c>
    </row>
    <row r="205" spans="1:18" x14ac:dyDescent="0.25">
      <c r="A205" s="1"/>
      <c r="B205" s="29" t="s">
        <v>219</v>
      </c>
      <c r="C205" s="30"/>
      <c r="D205" s="31">
        <f t="shared" si="9"/>
        <v>0</v>
      </c>
      <c r="E205" s="32">
        <f>+'[1]TOTAL RP'!E205+'[1]TOTAL EST'!E205</f>
        <v>0</v>
      </c>
      <c r="F205" s="32">
        <f>+'[1]TOTAL RP'!F205+'[1]TOTAL EST'!F205</f>
        <v>0</v>
      </c>
      <c r="G205" s="32">
        <f>+'[1]TOTAL RP'!G205+'[1]TOTAL EST'!G205</f>
        <v>0</v>
      </c>
      <c r="H205" s="32">
        <f>+'[1]TOTAL RP'!H205+'[1]TOTAL EST'!H205</f>
        <v>0</v>
      </c>
      <c r="I205" s="32">
        <f>+'[1]TOTAL RP'!I205+'[1]TOTAL EST'!I205</f>
        <v>0</v>
      </c>
      <c r="J205" s="32">
        <f>+'[1]TOTAL RP'!J205+'[1]TOTAL EST'!J205</f>
        <v>0</v>
      </c>
      <c r="K205" s="32">
        <f>+'[1]TOTAL RP'!K205+'[1]TOTAL EST'!K205</f>
        <v>0</v>
      </c>
      <c r="L205" s="32">
        <f>+'[1]TOTAL RP'!L205+'[1]TOTAL EST'!L205</f>
        <v>0</v>
      </c>
      <c r="M205" s="32">
        <f>+'[1]TOTAL RP'!M205+'[1]TOTAL EST'!M205</f>
        <v>0</v>
      </c>
      <c r="N205" s="32">
        <f>+'[1]TOTAL RP'!N205+'[1]TOTAL EST'!N205</f>
        <v>0</v>
      </c>
      <c r="O205" s="32">
        <f>+'[1]TOTAL RP'!O205+'[1]TOTAL EST'!O205</f>
        <v>0</v>
      </c>
      <c r="P205" s="32">
        <f>+'[1]TOTAL RP'!P205+'[1]TOTAL EST'!P205</f>
        <v>0</v>
      </c>
      <c r="Q205" s="4" t="str">
        <f t="shared" si="10"/>
        <v>4</v>
      </c>
      <c r="R205" s="4" t="str">
        <f t="shared" si="11"/>
        <v>44</v>
      </c>
    </row>
    <row r="206" spans="1:18" x14ac:dyDescent="0.25">
      <c r="A206" s="1"/>
      <c r="B206" s="29" t="s">
        <v>220</v>
      </c>
      <c r="C206" s="30"/>
      <c r="D206" s="31">
        <f t="shared" si="9"/>
        <v>0</v>
      </c>
      <c r="E206" s="32">
        <f>+'[1]TOTAL RP'!E206+'[1]TOTAL EST'!E206</f>
        <v>0</v>
      </c>
      <c r="F206" s="32">
        <f>+'[1]TOTAL RP'!F206+'[1]TOTAL EST'!F206</f>
        <v>0</v>
      </c>
      <c r="G206" s="32">
        <f>+'[1]TOTAL RP'!G206+'[1]TOTAL EST'!G206</f>
        <v>0</v>
      </c>
      <c r="H206" s="32">
        <f>+'[1]TOTAL RP'!H206+'[1]TOTAL EST'!H206</f>
        <v>0</v>
      </c>
      <c r="I206" s="32">
        <f>+'[1]TOTAL RP'!I206+'[1]TOTAL EST'!I206</f>
        <v>0</v>
      </c>
      <c r="J206" s="32">
        <f>+'[1]TOTAL RP'!J206+'[1]TOTAL EST'!J206</f>
        <v>0</v>
      </c>
      <c r="K206" s="32">
        <f>+'[1]TOTAL RP'!K206+'[1]TOTAL EST'!K206</f>
        <v>0</v>
      </c>
      <c r="L206" s="32">
        <f>+'[1]TOTAL RP'!L206+'[1]TOTAL EST'!L206</f>
        <v>0</v>
      </c>
      <c r="M206" s="32">
        <f>+'[1]TOTAL RP'!M206+'[1]TOTAL EST'!M206</f>
        <v>0</v>
      </c>
      <c r="N206" s="32">
        <f>+'[1]TOTAL RP'!N206+'[1]TOTAL EST'!N206</f>
        <v>0</v>
      </c>
      <c r="O206" s="32">
        <f>+'[1]TOTAL RP'!O206+'[1]TOTAL EST'!O206</f>
        <v>0</v>
      </c>
      <c r="P206" s="32">
        <f>+'[1]TOTAL RP'!P206+'[1]TOTAL EST'!P206</f>
        <v>0</v>
      </c>
      <c r="Q206" s="4" t="str">
        <f t="shared" si="10"/>
        <v>4</v>
      </c>
      <c r="R206" s="4" t="str">
        <f t="shared" si="11"/>
        <v>44</v>
      </c>
    </row>
    <row r="207" spans="1:18" x14ac:dyDescent="0.25">
      <c r="A207" s="1"/>
      <c r="B207" s="29" t="s">
        <v>221</v>
      </c>
      <c r="C207" s="30"/>
      <c r="D207" s="31">
        <f t="shared" si="9"/>
        <v>0</v>
      </c>
      <c r="E207" s="32">
        <f>+'[1]TOTAL RP'!E207+'[1]TOTAL EST'!E207</f>
        <v>0</v>
      </c>
      <c r="F207" s="32">
        <f>+'[1]TOTAL RP'!F207+'[1]TOTAL EST'!F207</f>
        <v>0</v>
      </c>
      <c r="G207" s="32">
        <f>+'[1]TOTAL RP'!G207+'[1]TOTAL EST'!G207</f>
        <v>0</v>
      </c>
      <c r="H207" s="32">
        <f>+'[1]TOTAL RP'!H207+'[1]TOTAL EST'!H207</f>
        <v>0</v>
      </c>
      <c r="I207" s="32">
        <f>+'[1]TOTAL RP'!I207+'[1]TOTAL EST'!I207</f>
        <v>0</v>
      </c>
      <c r="J207" s="32">
        <f>+'[1]TOTAL RP'!J207+'[1]TOTAL EST'!J207</f>
        <v>0</v>
      </c>
      <c r="K207" s="32">
        <f>+'[1]TOTAL RP'!K207+'[1]TOTAL EST'!K207</f>
        <v>0</v>
      </c>
      <c r="L207" s="32">
        <f>+'[1]TOTAL RP'!L207+'[1]TOTAL EST'!L207</f>
        <v>0</v>
      </c>
      <c r="M207" s="32">
        <f>+'[1]TOTAL RP'!M207+'[1]TOTAL EST'!M207</f>
        <v>0</v>
      </c>
      <c r="N207" s="32">
        <f>+'[1]TOTAL RP'!N207+'[1]TOTAL EST'!N207</f>
        <v>0</v>
      </c>
      <c r="O207" s="32">
        <f>+'[1]TOTAL RP'!O207+'[1]TOTAL EST'!O207</f>
        <v>0</v>
      </c>
      <c r="P207" s="32">
        <f>+'[1]TOTAL RP'!P207+'[1]TOTAL EST'!P207</f>
        <v>0</v>
      </c>
      <c r="Q207" s="4" t="str">
        <f t="shared" si="10"/>
        <v>4</v>
      </c>
      <c r="R207" s="4" t="str">
        <f t="shared" si="11"/>
        <v>44</v>
      </c>
    </row>
    <row r="208" spans="1:18" s="28" customFormat="1" x14ac:dyDescent="0.25">
      <c r="A208" s="21"/>
      <c r="B208" s="22" t="s">
        <v>222</v>
      </c>
      <c r="C208" s="23"/>
      <c r="D208" s="24">
        <f t="shared" si="9"/>
        <v>0</v>
      </c>
      <c r="E208" s="25">
        <f>SUMIF($R209:$R$309,LEFT($B208,2),E209:E$309)</f>
        <v>0</v>
      </c>
      <c r="F208" s="25">
        <f>SUMIF($R209:$R$309,LEFT($B208,2),F209:F$309)</f>
        <v>0</v>
      </c>
      <c r="G208" s="25">
        <f>SUMIF($R209:$R$309,LEFT($B208,2),G209:G$309)</f>
        <v>0</v>
      </c>
      <c r="H208" s="25">
        <f>SUMIF($R209:$R$309,LEFT($B208,2),H209:H$309)</f>
        <v>0</v>
      </c>
      <c r="I208" s="25">
        <f>SUMIF($R209:$R$309,LEFT($B208,2),I209:I$309)</f>
        <v>0</v>
      </c>
      <c r="J208" s="25">
        <f>SUMIF($R209:$R$309,LEFT($B208,2),J209:J$309)</f>
        <v>0</v>
      </c>
      <c r="K208" s="25">
        <f>SUMIF($R209:$R$309,LEFT($B208,2),K209:K$309)</f>
        <v>0</v>
      </c>
      <c r="L208" s="25">
        <f>SUMIF($R209:$R$309,LEFT($B208,2),L209:L$309)</f>
        <v>0</v>
      </c>
      <c r="M208" s="25">
        <f>SUMIF($R209:$R$309,LEFT($B208,2),M209:M$309)</f>
        <v>0</v>
      </c>
      <c r="N208" s="25">
        <f>SUMIF($R209:$R$309,LEFT($B208,2),N209:N$309)</f>
        <v>0</v>
      </c>
      <c r="O208" s="25">
        <f>SUMIF($R209:$R$309,LEFT($B208,2),O209:O$309)</f>
        <v>0</v>
      </c>
      <c r="P208" s="26">
        <f>SUMIF($R209:$R$309,LEFT($B208,2),P209:P$309)</f>
        <v>0</v>
      </c>
      <c r="Q208" s="27" t="str">
        <f t="shared" si="10"/>
        <v>4</v>
      </c>
      <c r="R208" s="27" t="str">
        <f t="shared" si="11"/>
        <v>45</v>
      </c>
    </row>
    <row r="209" spans="1:18" x14ac:dyDescent="0.25">
      <c r="A209" s="1"/>
      <c r="B209" s="29" t="s">
        <v>223</v>
      </c>
      <c r="C209" s="30"/>
      <c r="D209" s="31">
        <f t="shared" si="9"/>
        <v>0</v>
      </c>
      <c r="E209" s="32">
        <f>+'[1]TOTAL RP'!E209+'[1]TOTAL EST'!E209</f>
        <v>0</v>
      </c>
      <c r="F209" s="32">
        <f>+'[1]TOTAL RP'!F209+'[1]TOTAL EST'!F209</f>
        <v>0</v>
      </c>
      <c r="G209" s="32">
        <f>+'[1]TOTAL RP'!G209+'[1]TOTAL EST'!G209</f>
        <v>0</v>
      </c>
      <c r="H209" s="32">
        <f>+'[1]TOTAL RP'!H209+'[1]TOTAL EST'!H209</f>
        <v>0</v>
      </c>
      <c r="I209" s="32">
        <f>+'[1]TOTAL RP'!I209+'[1]TOTAL EST'!I209</f>
        <v>0</v>
      </c>
      <c r="J209" s="32">
        <f>+'[1]TOTAL RP'!J209+'[1]TOTAL EST'!J209</f>
        <v>0</v>
      </c>
      <c r="K209" s="32">
        <f>+'[1]TOTAL RP'!K209+'[1]TOTAL EST'!K209</f>
        <v>0</v>
      </c>
      <c r="L209" s="32">
        <f>+'[1]TOTAL RP'!L209+'[1]TOTAL EST'!L209</f>
        <v>0</v>
      </c>
      <c r="M209" s="32">
        <f>+'[1]TOTAL RP'!M209+'[1]TOTAL EST'!M209</f>
        <v>0</v>
      </c>
      <c r="N209" s="32">
        <f>+'[1]TOTAL RP'!N209+'[1]TOTAL EST'!N209</f>
        <v>0</v>
      </c>
      <c r="O209" s="32">
        <f>+'[1]TOTAL RP'!O209+'[1]TOTAL EST'!O209</f>
        <v>0</v>
      </c>
      <c r="P209" s="32">
        <f>+'[1]TOTAL RP'!P209+'[1]TOTAL EST'!P209</f>
        <v>0</v>
      </c>
      <c r="Q209" s="4" t="str">
        <f t="shared" si="10"/>
        <v>4</v>
      </c>
      <c r="R209" s="4" t="str">
        <f t="shared" si="11"/>
        <v>45</v>
      </c>
    </row>
    <row r="210" spans="1:18" x14ac:dyDescent="0.25">
      <c r="A210" s="1"/>
      <c r="B210" s="29" t="s">
        <v>224</v>
      </c>
      <c r="C210" s="30"/>
      <c r="D210" s="31">
        <f t="shared" si="9"/>
        <v>0</v>
      </c>
      <c r="E210" s="32">
        <f>+'[1]TOTAL RP'!E210+'[1]TOTAL EST'!E210</f>
        <v>0</v>
      </c>
      <c r="F210" s="32">
        <f>+'[1]TOTAL RP'!F210+'[1]TOTAL EST'!F210</f>
        <v>0</v>
      </c>
      <c r="G210" s="32">
        <f>+'[1]TOTAL RP'!G210+'[1]TOTAL EST'!G210</f>
        <v>0</v>
      </c>
      <c r="H210" s="32">
        <f>+'[1]TOTAL RP'!H210+'[1]TOTAL EST'!H210</f>
        <v>0</v>
      </c>
      <c r="I210" s="32">
        <f>+'[1]TOTAL RP'!I210+'[1]TOTAL EST'!I210</f>
        <v>0</v>
      </c>
      <c r="J210" s="32">
        <f>+'[1]TOTAL RP'!J210+'[1]TOTAL EST'!J210</f>
        <v>0</v>
      </c>
      <c r="K210" s="32">
        <f>+'[1]TOTAL RP'!K210+'[1]TOTAL EST'!K210</f>
        <v>0</v>
      </c>
      <c r="L210" s="32">
        <f>+'[1]TOTAL RP'!L210+'[1]TOTAL EST'!L210</f>
        <v>0</v>
      </c>
      <c r="M210" s="32">
        <f>+'[1]TOTAL RP'!M210+'[1]TOTAL EST'!M210</f>
        <v>0</v>
      </c>
      <c r="N210" s="32">
        <f>+'[1]TOTAL RP'!N210+'[1]TOTAL EST'!N210</f>
        <v>0</v>
      </c>
      <c r="O210" s="32">
        <f>+'[1]TOTAL RP'!O210+'[1]TOTAL EST'!O210</f>
        <v>0</v>
      </c>
      <c r="P210" s="32">
        <f>+'[1]TOTAL RP'!P210+'[1]TOTAL EST'!P210</f>
        <v>0</v>
      </c>
      <c r="Q210" s="4" t="str">
        <f t="shared" si="10"/>
        <v>4</v>
      </c>
      <c r="R210" s="4" t="str">
        <f t="shared" si="11"/>
        <v>45</v>
      </c>
    </row>
    <row r="211" spans="1:18" x14ac:dyDescent="0.25">
      <c r="A211" s="1"/>
      <c r="B211" s="29" t="s">
        <v>225</v>
      </c>
      <c r="C211" s="30"/>
      <c r="D211" s="31">
        <f t="shared" si="9"/>
        <v>0</v>
      </c>
      <c r="E211" s="32">
        <f>+'[1]TOTAL RP'!E211+'[1]TOTAL EST'!E211</f>
        <v>0</v>
      </c>
      <c r="F211" s="32">
        <f>+'[1]TOTAL RP'!F211+'[1]TOTAL EST'!F211</f>
        <v>0</v>
      </c>
      <c r="G211" s="32">
        <f>+'[1]TOTAL RP'!G211+'[1]TOTAL EST'!G211</f>
        <v>0</v>
      </c>
      <c r="H211" s="32">
        <f>+'[1]TOTAL RP'!H211+'[1]TOTAL EST'!H211</f>
        <v>0</v>
      </c>
      <c r="I211" s="32">
        <f>+'[1]TOTAL RP'!I211+'[1]TOTAL EST'!I211</f>
        <v>0</v>
      </c>
      <c r="J211" s="32">
        <f>+'[1]TOTAL RP'!J211+'[1]TOTAL EST'!J211</f>
        <v>0</v>
      </c>
      <c r="K211" s="32">
        <f>+'[1]TOTAL RP'!K211+'[1]TOTAL EST'!K211</f>
        <v>0</v>
      </c>
      <c r="L211" s="32">
        <f>+'[1]TOTAL RP'!L211+'[1]TOTAL EST'!L211</f>
        <v>0</v>
      </c>
      <c r="M211" s="32">
        <f>+'[1]TOTAL RP'!M211+'[1]TOTAL EST'!M211</f>
        <v>0</v>
      </c>
      <c r="N211" s="32">
        <f>+'[1]TOTAL RP'!N211+'[1]TOTAL EST'!N211</f>
        <v>0</v>
      </c>
      <c r="O211" s="32">
        <f>+'[1]TOTAL RP'!O211+'[1]TOTAL EST'!O211</f>
        <v>0</v>
      </c>
      <c r="P211" s="32">
        <f>+'[1]TOTAL RP'!P211+'[1]TOTAL EST'!P211</f>
        <v>0</v>
      </c>
      <c r="Q211" s="4" t="str">
        <f t="shared" si="10"/>
        <v>4</v>
      </c>
      <c r="R211" s="4" t="str">
        <f t="shared" si="11"/>
        <v>45</v>
      </c>
    </row>
    <row r="212" spans="1:18" s="28" customFormat="1" x14ac:dyDescent="0.25">
      <c r="A212" s="21"/>
      <c r="B212" s="22" t="s">
        <v>226</v>
      </c>
      <c r="C212" s="23"/>
      <c r="D212" s="24">
        <f t="shared" si="9"/>
        <v>0</v>
      </c>
      <c r="E212" s="25">
        <f>SUMIF($R213:$R$309,LEFT($B212,2),E213:E$309)</f>
        <v>0</v>
      </c>
      <c r="F212" s="25">
        <f>SUMIF($R213:$R$309,LEFT($B212,2),F213:F$309)</f>
        <v>0</v>
      </c>
      <c r="G212" s="25">
        <f>SUMIF($R213:$R$309,LEFT($B212,2),G213:G$309)</f>
        <v>0</v>
      </c>
      <c r="H212" s="25">
        <f>SUMIF($R213:$R$309,LEFT($B212,2),H213:H$309)</f>
        <v>0</v>
      </c>
      <c r="I212" s="25">
        <f>SUMIF($R213:$R$309,LEFT($B212,2),I213:I$309)</f>
        <v>0</v>
      </c>
      <c r="J212" s="25">
        <f>SUMIF($R213:$R$309,LEFT($B212,2),J213:J$309)</f>
        <v>0</v>
      </c>
      <c r="K212" s="25">
        <f>SUMIF($R213:$R$309,LEFT($B212,2),K213:K$309)</f>
        <v>0</v>
      </c>
      <c r="L212" s="25">
        <f>SUMIF($R213:$R$309,LEFT($B212,2),L213:L$309)</f>
        <v>0</v>
      </c>
      <c r="M212" s="25">
        <f>SUMIF($R213:$R$309,LEFT($B212,2),M213:M$309)</f>
        <v>0</v>
      </c>
      <c r="N212" s="25">
        <f>SUMIF($R213:$R$309,LEFT($B212,2),N213:N$309)</f>
        <v>0</v>
      </c>
      <c r="O212" s="25">
        <f>SUMIF($R213:$R$309,LEFT($B212,2),O213:O$309)</f>
        <v>0</v>
      </c>
      <c r="P212" s="26">
        <f>SUMIF($R213:$R$309,LEFT($B212,2),P213:P$309)</f>
        <v>0</v>
      </c>
      <c r="Q212" s="27" t="str">
        <f t="shared" si="10"/>
        <v>4</v>
      </c>
      <c r="R212" s="27" t="str">
        <f t="shared" si="11"/>
        <v>46</v>
      </c>
    </row>
    <row r="213" spans="1:18" x14ac:dyDescent="0.25">
      <c r="A213" s="1"/>
      <c r="B213" s="29" t="s">
        <v>227</v>
      </c>
      <c r="C213" s="30"/>
      <c r="D213" s="31">
        <f t="shared" si="9"/>
        <v>0</v>
      </c>
      <c r="E213" s="32">
        <f>+'[1]TOTAL RP'!E213+'[1]TOTAL EST'!E213</f>
        <v>0</v>
      </c>
      <c r="F213" s="32">
        <f>+'[1]TOTAL RP'!F213+'[1]TOTAL EST'!F213</f>
        <v>0</v>
      </c>
      <c r="G213" s="32">
        <f>+'[1]TOTAL RP'!G213+'[1]TOTAL EST'!G213</f>
        <v>0</v>
      </c>
      <c r="H213" s="32">
        <f>+'[1]TOTAL RP'!H213+'[1]TOTAL EST'!H213</f>
        <v>0</v>
      </c>
      <c r="I213" s="32">
        <f>+'[1]TOTAL RP'!I213+'[1]TOTAL EST'!I213</f>
        <v>0</v>
      </c>
      <c r="J213" s="32">
        <f>+'[1]TOTAL RP'!J213+'[1]TOTAL EST'!J213</f>
        <v>0</v>
      </c>
      <c r="K213" s="32">
        <f>+'[1]TOTAL RP'!K213+'[1]TOTAL EST'!K213</f>
        <v>0</v>
      </c>
      <c r="L213" s="32">
        <f>+'[1]TOTAL RP'!L213+'[1]TOTAL EST'!L213</f>
        <v>0</v>
      </c>
      <c r="M213" s="32">
        <f>+'[1]TOTAL RP'!M213+'[1]TOTAL EST'!M213</f>
        <v>0</v>
      </c>
      <c r="N213" s="32">
        <f>+'[1]TOTAL RP'!N213+'[1]TOTAL EST'!N213</f>
        <v>0</v>
      </c>
      <c r="O213" s="32">
        <f>+'[1]TOTAL RP'!O213+'[1]TOTAL EST'!O213</f>
        <v>0</v>
      </c>
      <c r="P213" s="32">
        <f>+'[1]TOTAL RP'!P213+'[1]TOTAL EST'!P213</f>
        <v>0</v>
      </c>
      <c r="Q213" s="4" t="str">
        <f t="shared" si="10"/>
        <v>4</v>
      </c>
      <c r="R213" s="4" t="str">
        <f t="shared" si="11"/>
        <v>46</v>
      </c>
    </row>
    <row r="214" spans="1:18" x14ac:dyDescent="0.25">
      <c r="A214" s="1"/>
      <c r="B214" s="22" t="s">
        <v>228</v>
      </c>
      <c r="C214" s="30"/>
      <c r="D214" s="31">
        <f t="shared" si="9"/>
        <v>0</v>
      </c>
      <c r="E214" s="32">
        <f>+'[1]TOTAL RP'!E214+'[1]TOTAL EST'!E214</f>
        <v>0</v>
      </c>
      <c r="F214" s="32">
        <f>+'[1]TOTAL RP'!F214+'[1]TOTAL EST'!F214</f>
        <v>0</v>
      </c>
      <c r="G214" s="32">
        <f>+'[1]TOTAL RP'!G214+'[1]TOTAL EST'!G214</f>
        <v>0</v>
      </c>
      <c r="H214" s="32">
        <f>+'[1]TOTAL RP'!H214+'[1]TOTAL EST'!H214</f>
        <v>0</v>
      </c>
      <c r="I214" s="32">
        <f>+'[1]TOTAL RP'!I214+'[1]TOTAL EST'!I214</f>
        <v>0</v>
      </c>
      <c r="J214" s="32">
        <f>+'[1]TOTAL RP'!J214+'[1]TOTAL EST'!J214</f>
        <v>0</v>
      </c>
      <c r="K214" s="32">
        <f>+'[1]TOTAL RP'!K214+'[1]TOTAL EST'!K214</f>
        <v>0</v>
      </c>
      <c r="L214" s="32">
        <f>+'[1]TOTAL RP'!L214+'[1]TOTAL EST'!L214</f>
        <v>0</v>
      </c>
      <c r="M214" s="32">
        <f>+'[1]TOTAL RP'!M214+'[1]TOTAL EST'!M214</f>
        <v>0</v>
      </c>
      <c r="N214" s="32">
        <f>+'[1]TOTAL RP'!N214+'[1]TOTAL EST'!N214</f>
        <v>0</v>
      </c>
      <c r="O214" s="32">
        <f>+'[1]TOTAL RP'!O214+'[1]TOTAL EST'!O214</f>
        <v>0</v>
      </c>
      <c r="P214" s="32">
        <f>+'[1]TOTAL RP'!P214+'[1]TOTAL EST'!P214</f>
        <v>0</v>
      </c>
      <c r="Q214" s="4" t="str">
        <f t="shared" si="10"/>
        <v>4</v>
      </c>
      <c r="R214" s="4" t="str">
        <f t="shared" si="11"/>
        <v>47</v>
      </c>
    </row>
    <row r="215" spans="1:18" x14ac:dyDescent="0.25">
      <c r="A215" s="1"/>
      <c r="B215" s="29" t="s">
        <v>229</v>
      </c>
      <c r="C215" s="30"/>
      <c r="D215" s="31">
        <f t="shared" si="9"/>
        <v>0</v>
      </c>
      <c r="E215" s="32">
        <f>+'[1]TOTAL RP'!E215+'[1]TOTAL EST'!E215</f>
        <v>0</v>
      </c>
      <c r="F215" s="32">
        <f>+'[1]TOTAL RP'!F215+'[1]TOTAL EST'!F215</f>
        <v>0</v>
      </c>
      <c r="G215" s="32">
        <f>+'[1]TOTAL RP'!G215+'[1]TOTAL EST'!G215</f>
        <v>0</v>
      </c>
      <c r="H215" s="32">
        <f>+'[1]TOTAL RP'!H215+'[1]TOTAL EST'!H215</f>
        <v>0</v>
      </c>
      <c r="I215" s="32">
        <f>+'[1]TOTAL RP'!I215+'[1]TOTAL EST'!I215</f>
        <v>0</v>
      </c>
      <c r="J215" s="32">
        <f>+'[1]TOTAL RP'!J215+'[1]TOTAL EST'!J215</f>
        <v>0</v>
      </c>
      <c r="K215" s="32">
        <f>+'[1]TOTAL RP'!K215+'[1]TOTAL EST'!K215</f>
        <v>0</v>
      </c>
      <c r="L215" s="32">
        <f>+'[1]TOTAL RP'!L215+'[1]TOTAL EST'!L215</f>
        <v>0</v>
      </c>
      <c r="M215" s="32">
        <f>+'[1]TOTAL RP'!M215+'[1]TOTAL EST'!M215</f>
        <v>0</v>
      </c>
      <c r="N215" s="32">
        <f>+'[1]TOTAL RP'!N215+'[1]TOTAL EST'!N215</f>
        <v>0</v>
      </c>
      <c r="O215" s="32">
        <f>+'[1]TOTAL RP'!O215+'[1]TOTAL EST'!O215</f>
        <v>0</v>
      </c>
      <c r="P215" s="32">
        <f>+'[1]TOTAL RP'!P215+'[1]TOTAL EST'!P215</f>
        <v>0</v>
      </c>
      <c r="Q215" s="4" t="str">
        <f t="shared" si="10"/>
        <v>4</v>
      </c>
      <c r="R215" s="4" t="str">
        <f t="shared" si="11"/>
        <v>47</v>
      </c>
    </row>
    <row r="216" spans="1:18" x14ac:dyDescent="0.25">
      <c r="A216" s="1"/>
      <c r="B216" s="17" t="s">
        <v>230</v>
      </c>
      <c r="C216" s="18"/>
      <c r="D216" s="33">
        <f t="shared" si="9"/>
        <v>911340</v>
      </c>
      <c r="E216" s="20">
        <f>SUMIF($Q217:$Q$309,LEFT($B216,1),E217:E$309)/2</f>
        <v>75945</v>
      </c>
      <c r="F216" s="20">
        <f>SUMIF($Q217:$Q$309,LEFT($B216,1),F217:F$309)/2</f>
        <v>75945</v>
      </c>
      <c r="G216" s="20">
        <f>SUMIF($Q217:$Q$309,LEFT($B216,1),G217:G$309)/2</f>
        <v>75945</v>
      </c>
      <c r="H216" s="20">
        <f>SUMIF($Q217:$Q$309,LEFT($B216,1),H217:H$309)/2</f>
        <v>75945</v>
      </c>
      <c r="I216" s="20">
        <f>SUMIF($Q217:$Q$309,LEFT($B216,1),I217:I$309)/2</f>
        <v>75945</v>
      </c>
      <c r="J216" s="20">
        <f>SUMIF($Q217:$Q$309,LEFT($B216,1),J217:J$309)/2</f>
        <v>75945</v>
      </c>
      <c r="K216" s="20">
        <f>SUMIF($Q217:$Q$309,LEFT($B216,1),K217:K$309)/2</f>
        <v>75945</v>
      </c>
      <c r="L216" s="20">
        <f>SUMIF($Q217:$Q$309,LEFT($B216,1),L217:L$309)/2</f>
        <v>75945</v>
      </c>
      <c r="M216" s="20">
        <f>SUMIF($Q217:$Q$309,LEFT($B216,1),M217:M$309)/2</f>
        <v>75945</v>
      </c>
      <c r="N216" s="20">
        <f>SUMIF($Q217:$Q$309,LEFT($B216,1),N217:N$309)/2</f>
        <v>75945</v>
      </c>
      <c r="O216" s="20">
        <f>SUMIF($Q217:$Q$309,LEFT($B216,1),O217:O$309)/2</f>
        <v>75945</v>
      </c>
      <c r="P216" s="34">
        <f>SUMIF($Q217:$Q$309,LEFT($B216,1),P217:P$309)/2</f>
        <v>75945</v>
      </c>
      <c r="Q216" s="4" t="str">
        <f t="shared" si="10"/>
        <v>5</v>
      </c>
      <c r="R216" s="4" t="str">
        <f t="shared" si="11"/>
        <v>50</v>
      </c>
    </row>
    <row r="217" spans="1:18" s="28" customFormat="1" x14ac:dyDescent="0.25">
      <c r="A217" s="21"/>
      <c r="B217" s="22" t="s">
        <v>231</v>
      </c>
      <c r="C217" s="23"/>
      <c r="D217" s="24">
        <f t="shared" si="9"/>
        <v>911340</v>
      </c>
      <c r="E217" s="25">
        <f>SUMIF($R218:$R$309,LEFT($B217,2),E218:E$309)</f>
        <v>75945</v>
      </c>
      <c r="F217" s="25">
        <f>SUMIF($R218:$R$309,LEFT($B217,2),F218:F$309)</f>
        <v>75945</v>
      </c>
      <c r="G217" s="25">
        <f>SUMIF($R218:$R$309,LEFT($B217,2),G218:G$309)</f>
        <v>75945</v>
      </c>
      <c r="H217" s="25">
        <f>SUMIF($R218:$R$309,LEFT($B217,2),H218:H$309)</f>
        <v>75945</v>
      </c>
      <c r="I217" s="25">
        <f>SUMIF($R218:$R$309,LEFT($B217,2),I218:I$309)</f>
        <v>75945</v>
      </c>
      <c r="J217" s="25">
        <f>SUMIF($R218:$R$309,LEFT($B217,2),J218:J$309)</f>
        <v>75945</v>
      </c>
      <c r="K217" s="25">
        <f>SUMIF($R218:$R$309,LEFT($B217,2),K218:K$309)</f>
        <v>75945</v>
      </c>
      <c r="L217" s="25">
        <f>SUMIF($R218:$R$309,LEFT($B217,2),L218:L$309)</f>
        <v>75945</v>
      </c>
      <c r="M217" s="25">
        <f>SUMIF($R218:$R$309,LEFT($B217,2),M218:M$309)</f>
        <v>75945</v>
      </c>
      <c r="N217" s="25">
        <f>SUMIF($R218:$R$309,LEFT($B217,2),N218:N$309)</f>
        <v>75945</v>
      </c>
      <c r="O217" s="25">
        <f>SUMIF($R218:$R$309,LEFT($B217,2),O218:O$309)</f>
        <v>75945</v>
      </c>
      <c r="P217" s="26">
        <f>SUMIF($R218:$R$309,LEFT($B217,2),P218:P$309)</f>
        <v>75945</v>
      </c>
      <c r="Q217" s="27" t="str">
        <f t="shared" si="10"/>
        <v>5</v>
      </c>
      <c r="R217" s="27" t="str">
        <f t="shared" si="11"/>
        <v>51</v>
      </c>
    </row>
    <row r="218" spans="1:18" x14ac:dyDescent="0.25">
      <c r="A218" s="1"/>
      <c r="B218" s="29" t="s">
        <v>232</v>
      </c>
      <c r="C218" s="30"/>
      <c r="D218" s="31">
        <f t="shared" si="9"/>
        <v>262500</v>
      </c>
      <c r="E218" s="32">
        <f>+'[1]TOTAL RP'!E218+'[1]TOTAL EST'!E218</f>
        <v>21875</v>
      </c>
      <c r="F218" s="32">
        <f>+'[1]TOTAL RP'!F218+'[1]TOTAL EST'!F218</f>
        <v>21875</v>
      </c>
      <c r="G218" s="32">
        <f>+'[1]TOTAL RP'!G218+'[1]TOTAL EST'!G218</f>
        <v>21875</v>
      </c>
      <c r="H218" s="32">
        <f>+'[1]TOTAL RP'!H218+'[1]TOTAL EST'!H218</f>
        <v>21875</v>
      </c>
      <c r="I218" s="32">
        <f>+'[1]TOTAL RP'!I218+'[1]TOTAL EST'!I218</f>
        <v>21875</v>
      </c>
      <c r="J218" s="32">
        <f>+'[1]TOTAL RP'!J218+'[1]TOTAL EST'!J218</f>
        <v>21875</v>
      </c>
      <c r="K218" s="32">
        <f>+'[1]TOTAL RP'!K218+'[1]TOTAL EST'!K218</f>
        <v>21875</v>
      </c>
      <c r="L218" s="32">
        <f>+'[1]TOTAL RP'!L218+'[1]TOTAL EST'!L218</f>
        <v>21875</v>
      </c>
      <c r="M218" s="32">
        <f>+'[1]TOTAL RP'!M218+'[1]TOTAL EST'!M218</f>
        <v>21875</v>
      </c>
      <c r="N218" s="32">
        <f>+'[1]TOTAL RP'!N218+'[1]TOTAL EST'!N218</f>
        <v>21875</v>
      </c>
      <c r="O218" s="32">
        <f>+'[1]TOTAL RP'!O218+'[1]TOTAL EST'!O218</f>
        <v>21875</v>
      </c>
      <c r="P218" s="32">
        <f>+'[1]TOTAL RP'!P218+'[1]TOTAL EST'!P218</f>
        <v>21875</v>
      </c>
      <c r="Q218" s="4" t="str">
        <f t="shared" si="10"/>
        <v>5</v>
      </c>
      <c r="R218" s="4" t="str">
        <f t="shared" si="11"/>
        <v>51</v>
      </c>
    </row>
    <row r="219" spans="1:18" x14ac:dyDescent="0.25">
      <c r="A219" s="1"/>
      <c r="B219" s="29" t="s">
        <v>233</v>
      </c>
      <c r="C219" s="30"/>
      <c r="D219" s="31">
        <f t="shared" si="9"/>
        <v>0</v>
      </c>
      <c r="E219" s="32">
        <f>+'[1]TOTAL RP'!E219+'[1]TOTAL EST'!E219</f>
        <v>0</v>
      </c>
      <c r="F219" s="32">
        <f>+'[1]TOTAL RP'!F219+'[1]TOTAL EST'!F219</f>
        <v>0</v>
      </c>
      <c r="G219" s="32">
        <f>+'[1]TOTAL RP'!G219+'[1]TOTAL EST'!G219</f>
        <v>0</v>
      </c>
      <c r="H219" s="32">
        <f>+'[1]TOTAL RP'!H219+'[1]TOTAL EST'!H219</f>
        <v>0</v>
      </c>
      <c r="I219" s="32">
        <f>+'[1]TOTAL RP'!I219+'[1]TOTAL EST'!I219</f>
        <v>0</v>
      </c>
      <c r="J219" s="32">
        <f>+'[1]TOTAL RP'!J219+'[1]TOTAL EST'!J219</f>
        <v>0</v>
      </c>
      <c r="K219" s="32">
        <f>+'[1]TOTAL RP'!K219+'[1]TOTAL EST'!K219</f>
        <v>0</v>
      </c>
      <c r="L219" s="32">
        <f>+'[1]TOTAL RP'!L219+'[1]TOTAL EST'!L219</f>
        <v>0</v>
      </c>
      <c r="M219" s="32">
        <f>+'[1]TOTAL RP'!M219+'[1]TOTAL EST'!M219</f>
        <v>0</v>
      </c>
      <c r="N219" s="32">
        <f>+'[1]TOTAL RP'!N219+'[1]TOTAL EST'!N219</f>
        <v>0</v>
      </c>
      <c r="O219" s="32">
        <f>+'[1]TOTAL RP'!O219+'[1]TOTAL EST'!O219</f>
        <v>0</v>
      </c>
      <c r="P219" s="32">
        <f>+'[1]TOTAL RP'!P219+'[1]TOTAL EST'!P219</f>
        <v>0</v>
      </c>
      <c r="Q219" s="4" t="str">
        <f t="shared" si="10"/>
        <v>5</v>
      </c>
      <c r="R219" s="4" t="str">
        <f t="shared" si="11"/>
        <v>51</v>
      </c>
    </row>
    <row r="220" spans="1:18" x14ac:dyDescent="0.25">
      <c r="A220" s="1"/>
      <c r="B220" s="29" t="s">
        <v>234</v>
      </c>
      <c r="C220" s="30"/>
      <c r="D220" s="31">
        <f t="shared" si="9"/>
        <v>0</v>
      </c>
      <c r="E220" s="32">
        <f>+'[1]TOTAL RP'!E220+'[1]TOTAL EST'!E220</f>
        <v>0</v>
      </c>
      <c r="F220" s="32">
        <f>+'[1]TOTAL RP'!F220+'[1]TOTAL EST'!F220</f>
        <v>0</v>
      </c>
      <c r="G220" s="32">
        <f>+'[1]TOTAL RP'!G220+'[1]TOTAL EST'!G220</f>
        <v>0</v>
      </c>
      <c r="H220" s="32">
        <f>+'[1]TOTAL RP'!H220+'[1]TOTAL EST'!H220</f>
        <v>0</v>
      </c>
      <c r="I220" s="32">
        <f>+'[1]TOTAL RP'!I220+'[1]TOTAL EST'!I220</f>
        <v>0</v>
      </c>
      <c r="J220" s="32">
        <f>+'[1]TOTAL RP'!J220+'[1]TOTAL EST'!J220</f>
        <v>0</v>
      </c>
      <c r="K220" s="32">
        <f>+'[1]TOTAL RP'!K220+'[1]TOTAL EST'!K220</f>
        <v>0</v>
      </c>
      <c r="L220" s="32">
        <f>+'[1]TOTAL RP'!L220+'[1]TOTAL EST'!L220</f>
        <v>0</v>
      </c>
      <c r="M220" s="32">
        <f>+'[1]TOTAL RP'!M220+'[1]TOTAL EST'!M220</f>
        <v>0</v>
      </c>
      <c r="N220" s="32">
        <f>+'[1]TOTAL RP'!N220+'[1]TOTAL EST'!N220</f>
        <v>0</v>
      </c>
      <c r="O220" s="32">
        <f>+'[1]TOTAL RP'!O220+'[1]TOTAL EST'!O220</f>
        <v>0</v>
      </c>
      <c r="P220" s="32">
        <f>+'[1]TOTAL RP'!P220+'[1]TOTAL EST'!P220</f>
        <v>0</v>
      </c>
      <c r="Q220" s="4" t="str">
        <f t="shared" si="10"/>
        <v>5</v>
      </c>
      <c r="R220" s="4" t="str">
        <f t="shared" si="11"/>
        <v>51</v>
      </c>
    </row>
    <row r="221" spans="1:18" x14ac:dyDescent="0.25">
      <c r="A221" s="1"/>
      <c r="B221" s="29" t="s">
        <v>235</v>
      </c>
      <c r="C221" s="30"/>
      <c r="D221" s="31">
        <f t="shared" si="9"/>
        <v>476040</v>
      </c>
      <c r="E221" s="32">
        <f>+'[1]TOTAL RP'!E221+'[1]TOTAL EST'!E221</f>
        <v>39670</v>
      </c>
      <c r="F221" s="32">
        <f>+'[1]TOTAL RP'!F221+'[1]TOTAL EST'!F221</f>
        <v>39670</v>
      </c>
      <c r="G221" s="32">
        <f>+'[1]TOTAL RP'!G221+'[1]TOTAL EST'!G221</f>
        <v>39670</v>
      </c>
      <c r="H221" s="32">
        <f>+'[1]TOTAL RP'!H221+'[1]TOTAL EST'!H221</f>
        <v>39670</v>
      </c>
      <c r="I221" s="32">
        <f>+'[1]TOTAL RP'!I221+'[1]TOTAL EST'!I221</f>
        <v>39670</v>
      </c>
      <c r="J221" s="32">
        <f>+'[1]TOTAL RP'!J221+'[1]TOTAL EST'!J221</f>
        <v>39670</v>
      </c>
      <c r="K221" s="32">
        <f>+'[1]TOTAL RP'!K221+'[1]TOTAL EST'!K221</f>
        <v>39670</v>
      </c>
      <c r="L221" s="32">
        <f>+'[1]TOTAL RP'!L221+'[1]TOTAL EST'!L221</f>
        <v>39670</v>
      </c>
      <c r="M221" s="32">
        <f>+'[1]TOTAL RP'!M221+'[1]TOTAL EST'!M221</f>
        <v>39670</v>
      </c>
      <c r="N221" s="32">
        <f>+'[1]TOTAL RP'!N221+'[1]TOTAL EST'!N221</f>
        <v>39670</v>
      </c>
      <c r="O221" s="32">
        <f>+'[1]TOTAL RP'!O221+'[1]TOTAL EST'!O221</f>
        <v>39670</v>
      </c>
      <c r="P221" s="32">
        <f>+'[1]TOTAL RP'!P221+'[1]TOTAL EST'!P221</f>
        <v>39670</v>
      </c>
      <c r="Q221" s="4" t="str">
        <f t="shared" si="10"/>
        <v>5</v>
      </c>
      <c r="R221" s="4" t="str">
        <f t="shared" si="11"/>
        <v>51</v>
      </c>
    </row>
    <row r="222" spans="1:18" x14ac:dyDescent="0.25">
      <c r="A222" s="1"/>
      <c r="B222" s="29" t="s">
        <v>236</v>
      </c>
      <c r="C222" s="30"/>
      <c r="D222" s="31">
        <f t="shared" si="9"/>
        <v>172800</v>
      </c>
      <c r="E222" s="32">
        <f>+'[1]TOTAL RP'!E222+'[1]TOTAL EST'!E222</f>
        <v>14400</v>
      </c>
      <c r="F222" s="32">
        <f>+'[1]TOTAL RP'!F222+'[1]TOTAL EST'!F222</f>
        <v>14400</v>
      </c>
      <c r="G222" s="32">
        <f>+'[1]TOTAL RP'!G222+'[1]TOTAL EST'!G222</f>
        <v>14400</v>
      </c>
      <c r="H222" s="32">
        <f>+'[1]TOTAL RP'!H222+'[1]TOTAL EST'!H222</f>
        <v>14400</v>
      </c>
      <c r="I222" s="32">
        <f>+'[1]TOTAL RP'!I222+'[1]TOTAL EST'!I222</f>
        <v>14400</v>
      </c>
      <c r="J222" s="32">
        <f>+'[1]TOTAL RP'!J222+'[1]TOTAL EST'!J222</f>
        <v>14400</v>
      </c>
      <c r="K222" s="32">
        <f>+'[1]TOTAL RP'!K222+'[1]TOTAL EST'!K222</f>
        <v>14400</v>
      </c>
      <c r="L222" s="32">
        <f>+'[1]TOTAL RP'!L222+'[1]TOTAL EST'!L222</f>
        <v>14400</v>
      </c>
      <c r="M222" s="32">
        <f>+'[1]TOTAL RP'!M222+'[1]TOTAL EST'!M222</f>
        <v>14400</v>
      </c>
      <c r="N222" s="32">
        <f>+'[1]TOTAL RP'!N222+'[1]TOTAL EST'!N222</f>
        <v>14400</v>
      </c>
      <c r="O222" s="32">
        <f>+'[1]TOTAL RP'!O222+'[1]TOTAL EST'!O222</f>
        <v>14400</v>
      </c>
      <c r="P222" s="32">
        <f>+'[1]TOTAL RP'!P222+'[1]TOTAL EST'!P222</f>
        <v>14400</v>
      </c>
      <c r="Q222" s="4" t="str">
        <f t="shared" si="10"/>
        <v>5</v>
      </c>
      <c r="R222" s="4" t="str">
        <f t="shared" si="11"/>
        <v>51</v>
      </c>
    </row>
    <row r="223" spans="1:18" s="28" customFormat="1" x14ac:dyDescent="0.25">
      <c r="A223" s="21"/>
      <c r="B223" s="22" t="s">
        <v>237</v>
      </c>
      <c r="C223" s="23"/>
      <c r="D223" s="24">
        <f t="shared" si="9"/>
        <v>0</v>
      </c>
      <c r="E223" s="25">
        <f>SUMIF($R224:$R$309,LEFT($B223,2),E224:E$309)</f>
        <v>0</v>
      </c>
      <c r="F223" s="25">
        <f>SUMIF($R224:$R$309,LEFT($B223,2),F224:F$309)</f>
        <v>0</v>
      </c>
      <c r="G223" s="25">
        <f>SUMIF($R224:$R$309,LEFT($B223,2),G224:G$309)</f>
        <v>0</v>
      </c>
      <c r="H223" s="25">
        <f>SUMIF($R224:$R$309,LEFT($B223,2),H224:H$309)</f>
        <v>0</v>
      </c>
      <c r="I223" s="25">
        <f>SUMIF($R224:$R$309,LEFT($B223,2),I224:I$309)</f>
        <v>0</v>
      </c>
      <c r="J223" s="25">
        <f>SUMIF($R224:$R$309,LEFT($B223,2),J224:J$309)</f>
        <v>0</v>
      </c>
      <c r="K223" s="25">
        <f>SUMIF($R224:$R$309,LEFT($B223,2),K224:K$309)</f>
        <v>0</v>
      </c>
      <c r="L223" s="25">
        <f>SUMIF($R224:$R$309,LEFT($B223,2),L224:L$309)</f>
        <v>0</v>
      </c>
      <c r="M223" s="25">
        <f>SUMIF($R224:$R$309,LEFT($B223,2),M224:M$309)</f>
        <v>0</v>
      </c>
      <c r="N223" s="25">
        <f>SUMIF($R224:$R$309,LEFT($B223,2),N224:N$309)</f>
        <v>0</v>
      </c>
      <c r="O223" s="25">
        <f>SUMIF($R224:$R$309,LEFT($B223,2),O224:O$309)</f>
        <v>0</v>
      </c>
      <c r="P223" s="26">
        <f>SUMIF($R224:$R$309,LEFT($B223,2),P224:P$309)</f>
        <v>0</v>
      </c>
      <c r="Q223" s="27" t="str">
        <f t="shared" si="10"/>
        <v>5</v>
      </c>
      <c r="R223" s="27" t="str">
        <f t="shared" si="11"/>
        <v>52</v>
      </c>
    </row>
    <row r="224" spans="1:18" x14ac:dyDescent="0.25">
      <c r="A224" s="1"/>
      <c r="B224" s="29" t="s">
        <v>238</v>
      </c>
      <c r="C224" s="30"/>
      <c r="D224" s="31">
        <f t="shared" si="9"/>
        <v>0</v>
      </c>
      <c r="E224" s="32">
        <f>+'[1]TOTAL RP'!E224+'[1]TOTAL EST'!E224</f>
        <v>0</v>
      </c>
      <c r="F224" s="32">
        <f>+'[1]TOTAL RP'!F224+'[1]TOTAL EST'!F224</f>
        <v>0</v>
      </c>
      <c r="G224" s="32">
        <f>+'[1]TOTAL RP'!G224+'[1]TOTAL EST'!G224</f>
        <v>0</v>
      </c>
      <c r="H224" s="32">
        <f>+'[1]TOTAL RP'!H224+'[1]TOTAL EST'!H224</f>
        <v>0</v>
      </c>
      <c r="I224" s="32">
        <f>+'[1]TOTAL RP'!I224+'[1]TOTAL EST'!I224</f>
        <v>0</v>
      </c>
      <c r="J224" s="32">
        <f>+'[1]TOTAL RP'!J224+'[1]TOTAL EST'!J224</f>
        <v>0</v>
      </c>
      <c r="K224" s="32">
        <f>+'[1]TOTAL RP'!K224+'[1]TOTAL EST'!K224</f>
        <v>0</v>
      </c>
      <c r="L224" s="32">
        <f>+'[1]TOTAL RP'!L224+'[1]TOTAL EST'!L224</f>
        <v>0</v>
      </c>
      <c r="M224" s="32">
        <f>+'[1]TOTAL RP'!M224+'[1]TOTAL EST'!M224</f>
        <v>0</v>
      </c>
      <c r="N224" s="32">
        <f>+'[1]TOTAL RP'!N224+'[1]TOTAL EST'!N224</f>
        <v>0</v>
      </c>
      <c r="O224" s="32">
        <f>+'[1]TOTAL RP'!O224+'[1]TOTAL EST'!O224</f>
        <v>0</v>
      </c>
      <c r="P224" s="32">
        <f>+'[1]TOTAL RP'!P224+'[1]TOTAL EST'!P224</f>
        <v>0</v>
      </c>
      <c r="Q224" s="4" t="str">
        <f t="shared" si="10"/>
        <v>5</v>
      </c>
      <c r="R224" s="4" t="str">
        <f t="shared" si="11"/>
        <v>52</v>
      </c>
    </row>
    <row r="225" spans="1:18" x14ac:dyDescent="0.25">
      <c r="A225" s="1"/>
      <c r="B225" s="29" t="s">
        <v>239</v>
      </c>
      <c r="C225" s="30"/>
      <c r="D225" s="31">
        <f t="shared" si="9"/>
        <v>0</v>
      </c>
      <c r="E225" s="32">
        <f>+'[1]TOTAL RP'!E225+'[1]TOTAL EST'!E225</f>
        <v>0</v>
      </c>
      <c r="F225" s="32">
        <f>+'[1]TOTAL RP'!F225+'[1]TOTAL EST'!F225</f>
        <v>0</v>
      </c>
      <c r="G225" s="32">
        <f>+'[1]TOTAL RP'!G225+'[1]TOTAL EST'!G225</f>
        <v>0</v>
      </c>
      <c r="H225" s="32">
        <f>+'[1]TOTAL RP'!H225+'[1]TOTAL EST'!H225</f>
        <v>0</v>
      </c>
      <c r="I225" s="32">
        <f>+'[1]TOTAL RP'!I225+'[1]TOTAL EST'!I225</f>
        <v>0</v>
      </c>
      <c r="J225" s="32">
        <f>+'[1]TOTAL RP'!J225+'[1]TOTAL EST'!J225</f>
        <v>0</v>
      </c>
      <c r="K225" s="32">
        <f>+'[1]TOTAL RP'!K225+'[1]TOTAL EST'!K225</f>
        <v>0</v>
      </c>
      <c r="L225" s="32">
        <f>+'[1]TOTAL RP'!L225+'[1]TOTAL EST'!L225</f>
        <v>0</v>
      </c>
      <c r="M225" s="32">
        <f>+'[1]TOTAL RP'!M225+'[1]TOTAL EST'!M225</f>
        <v>0</v>
      </c>
      <c r="N225" s="32">
        <f>+'[1]TOTAL RP'!N225+'[1]TOTAL EST'!N225</f>
        <v>0</v>
      </c>
      <c r="O225" s="32">
        <f>+'[1]TOTAL RP'!O225+'[1]TOTAL EST'!O225</f>
        <v>0</v>
      </c>
      <c r="P225" s="32">
        <f>+'[1]TOTAL RP'!P225+'[1]TOTAL EST'!P225</f>
        <v>0</v>
      </c>
      <c r="Q225" s="4" t="str">
        <f t="shared" si="10"/>
        <v>5</v>
      </c>
      <c r="R225" s="4" t="str">
        <f t="shared" si="11"/>
        <v>52</v>
      </c>
    </row>
    <row r="226" spans="1:18" x14ac:dyDescent="0.25">
      <c r="A226" s="1"/>
      <c r="B226" s="29" t="s">
        <v>240</v>
      </c>
      <c r="C226" s="30"/>
      <c r="D226" s="31">
        <f t="shared" si="9"/>
        <v>0</v>
      </c>
      <c r="E226" s="32">
        <f>+'[1]TOTAL RP'!E226+'[1]TOTAL EST'!E226</f>
        <v>0</v>
      </c>
      <c r="F226" s="32">
        <f>+'[1]TOTAL RP'!F226+'[1]TOTAL EST'!F226</f>
        <v>0</v>
      </c>
      <c r="G226" s="32">
        <f>+'[1]TOTAL RP'!G226+'[1]TOTAL EST'!G226</f>
        <v>0</v>
      </c>
      <c r="H226" s="32">
        <f>+'[1]TOTAL RP'!H226+'[1]TOTAL EST'!H226</f>
        <v>0</v>
      </c>
      <c r="I226" s="32">
        <f>+'[1]TOTAL RP'!I226+'[1]TOTAL EST'!I226</f>
        <v>0</v>
      </c>
      <c r="J226" s="32">
        <f>+'[1]TOTAL RP'!J226+'[1]TOTAL EST'!J226</f>
        <v>0</v>
      </c>
      <c r="K226" s="32">
        <f>+'[1]TOTAL RP'!K226+'[1]TOTAL EST'!K226</f>
        <v>0</v>
      </c>
      <c r="L226" s="32">
        <f>+'[1]TOTAL RP'!L226+'[1]TOTAL EST'!L226</f>
        <v>0</v>
      </c>
      <c r="M226" s="32">
        <f>+'[1]TOTAL RP'!M226+'[1]TOTAL EST'!M226</f>
        <v>0</v>
      </c>
      <c r="N226" s="32">
        <f>+'[1]TOTAL RP'!N226+'[1]TOTAL EST'!N226</f>
        <v>0</v>
      </c>
      <c r="O226" s="32">
        <f>+'[1]TOTAL RP'!O226+'[1]TOTAL EST'!O226</f>
        <v>0</v>
      </c>
      <c r="P226" s="32">
        <f>+'[1]TOTAL RP'!P226+'[1]TOTAL EST'!P226</f>
        <v>0</v>
      </c>
      <c r="Q226" s="4" t="str">
        <f t="shared" si="10"/>
        <v>5</v>
      </c>
      <c r="R226" s="4" t="str">
        <f t="shared" si="11"/>
        <v>52</v>
      </c>
    </row>
    <row r="227" spans="1:18" x14ac:dyDescent="0.25">
      <c r="A227" s="1"/>
      <c r="B227" s="29" t="s">
        <v>241</v>
      </c>
      <c r="C227" s="30"/>
      <c r="D227" s="31">
        <f t="shared" si="9"/>
        <v>0</v>
      </c>
      <c r="E227" s="32">
        <f>+'[1]TOTAL RP'!E227+'[1]TOTAL EST'!E227</f>
        <v>0</v>
      </c>
      <c r="F227" s="32">
        <f>+'[1]TOTAL RP'!F227+'[1]TOTAL EST'!F227</f>
        <v>0</v>
      </c>
      <c r="G227" s="32">
        <f>+'[1]TOTAL RP'!G227+'[1]TOTAL EST'!G227</f>
        <v>0</v>
      </c>
      <c r="H227" s="32">
        <f>+'[1]TOTAL RP'!H227+'[1]TOTAL EST'!H227</f>
        <v>0</v>
      </c>
      <c r="I227" s="32">
        <f>+'[1]TOTAL RP'!I227+'[1]TOTAL EST'!I227</f>
        <v>0</v>
      </c>
      <c r="J227" s="32">
        <f>+'[1]TOTAL RP'!J227+'[1]TOTAL EST'!J227</f>
        <v>0</v>
      </c>
      <c r="K227" s="32">
        <f>+'[1]TOTAL RP'!K227+'[1]TOTAL EST'!K227</f>
        <v>0</v>
      </c>
      <c r="L227" s="32">
        <f>+'[1]TOTAL RP'!L227+'[1]TOTAL EST'!L227</f>
        <v>0</v>
      </c>
      <c r="M227" s="32">
        <f>+'[1]TOTAL RP'!M227+'[1]TOTAL EST'!M227</f>
        <v>0</v>
      </c>
      <c r="N227" s="32">
        <f>+'[1]TOTAL RP'!N227+'[1]TOTAL EST'!N227</f>
        <v>0</v>
      </c>
      <c r="O227" s="32">
        <f>+'[1]TOTAL RP'!O227+'[1]TOTAL EST'!O227</f>
        <v>0</v>
      </c>
      <c r="P227" s="32">
        <f>+'[1]TOTAL RP'!P227+'[1]TOTAL EST'!P227</f>
        <v>0</v>
      </c>
      <c r="Q227" s="4" t="str">
        <f t="shared" si="10"/>
        <v>5</v>
      </c>
      <c r="R227" s="4" t="str">
        <f t="shared" si="11"/>
        <v>52</v>
      </c>
    </row>
    <row r="228" spans="1:18" s="28" customFormat="1" x14ac:dyDescent="0.25">
      <c r="A228" s="21"/>
      <c r="B228" s="22" t="s">
        <v>242</v>
      </c>
      <c r="C228" s="23"/>
      <c r="D228" s="24">
        <f t="shared" si="9"/>
        <v>0</v>
      </c>
      <c r="E228" s="25">
        <f>SUMIF($R229:$R$309,LEFT($B228,2),E229:E$309)</f>
        <v>0</v>
      </c>
      <c r="F228" s="25">
        <f>SUMIF($R229:$R$309,LEFT($B228,2),F229:F$309)</f>
        <v>0</v>
      </c>
      <c r="G228" s="25">
        <f>SUMIF($R229:$R$309,LEFT($B228,2),G229:G$309)</f>
        <v>0</v>
      </c>
      <c r="H228" s="25">
        <f>SUMIF($R229:$R$309,LEFT($B228,2),H229:H$309)</f>
        <v>0</v>
      </c>
      <c r="I228" s="25">
        <f>SUMIF($R229:$R$309,LEFT($B228,2),I229:I$309)</f>
        <v>0</v>
      </c>
      <c r="J228" s="25">
        <f>SUMIF($R229:$R$309,LEFT($B228,2),J229:J$309)</f>
        <v>0</v>
      </c>
      <c r="K228" s="25">
        <f>SUMIF($R229:$R$309,LEFT($B228,2),K229:K$309)</f>
        <v>0</v>
      </c>
      <c r="L228" s="25">
        <f>SUMIF($R229:$R$309,LEFT($B228,2),L229:L$309)</f>
        <v>0</v>
      </c>
      <c r="M228" s="25">
        <f>SUMIF($R229:$R$309,LEFT($B228,2),M229:M$309)</f>
        <v>0</v>
      </c>
      <c r="N228" s="25">
        <f>SUMIF($R229:$R$309,LEFT($B228,2),N229:N$309)</f>
        <v>0</v>
      </c>
      <c r="O228" s="25">
        <f>SUMIF($R229:$R$309,LEFT($B228,2),O229:O$309)</f>
        <v>0</v>
      </c>
      <c r="P228" s="26">
        <f>SUMIF($R229:$R$309,LEFT($B228,2),P229:P$309)</f>
        <v>0</v>
      </c>
      <c r="Q228" s="27" t="str">
        <f t="shared" si="10"/>
        <v>5</v>
      </c>
      <c r="R228" s="27" t="str">
        <f t="shared" si="11"/>
        <v>53</v>
      </c>
    </row>
    <row r="229" spans="1:18" x14ac:dyDescent="0.25">
      <c r="A229" s="1"/>
      <c r="B229" s="29" t="s">
        <v>243</v>
      </c>
      <c r="C229" s="30"/>
      <c r="D229" s="31">
        <f t="shared" si="9"/>
        <v>0</v>
      </c>
      <c r="E229" s="32">
        <f>+'[1]TOTAL RP'!E229+'[1]TOTAL EST'!E229</f>
        <v>0</v>
      </c>
      <c r="F229" s="32">
        <f>+'[1]TOTAL RP'!F229+'[1]TOTAL EST'!F229</f>
        <v>0</v>
      </c>
      <c r="G229" s="32">
        <f>+'[1]TOTAL RP'!G229+'[1]TOTAL EST'!G229</f>
        <v>0</v>
      </c>
      <c r="H229" s="32">
        <f>+'[1]TOTAL RP'!H229+'[1]TOTAL EST'!H229</f>
        <v>0</v>
      </c>
      <c r="I229" s="32">
        <f>+'[1]TOTAL RP'!I229+'[1]TOTAL EST'!I229</f>
        <v>0</v>
      </c>
      <c r="J229" s="32">
        <f>+'[1]TOTAL RP'!J229+'[1]TOTAL EST'!J229</f>
        <v>0</v>
      </c>
      <c r="K229" s="32">
        <f>+'[1]TOTAL RP'!K229+'[1]TOTAL EST'!K229</f>
        <v>0</v>
      </c>
      <c r="L229" s="32">
        <f>+'[1]TOTAL RP'!L229+'[1]TOTAL EST'!L229</f>
        <v>0</v>
      </c>
      <c r="M229" s="32">
        <f>+'[1]TOTAL RP'!M229+'[1]TOTAL EST'!M229</f>
        <v>0</v>
      </c>
      <c r="N229" s="32">
        <f>+'[1]TOTAL RP'!N229+'[1]TOTAL EST'!N229</f>
        <v>0</v>
      </c>
      <c r="O229" s="32">
        <f>+'[1]TOTAL RP'!O229+'[1]TOTAL EST'!O229</f>
        <v>0</v>
      </c>
      <c r="P229" s="32">
        <f>+'[1]TOTAL RP'!P229+'[1]TOTAL EST'!P229</f>
        <v>0</v>
      </c>
      <c r="Q229" s="4" t="str">
        <f t="shared" si="10"/>
        <v>5</v>
      </c>
      <c r="R229" s="4" t="str">
        <f t="shared" si="11"/>
        <v>53</v>
      </c>
    </row>
    <row r="230" spans="1:18" x14ac:dyDescent="0.25">
      <c r="A230" s="1"/>
      <c r="B230" s="29" t="s">
        <v>244</v>
      </c>
      <c r="C230" s="30"/>
      <c r="D230" s="31">
        <f t="shared" si="9"/>
        <v>0</v>
      </c>
      <c r="E230" s="32">
        <f>+'[1]TOTAL RP'!E230+'[1]TOTAL EST'!E230</f>
        <v>0</v>
      </c>
      <c r="F230" s="32">
        <f>+'[1]TOTAL RP'!F230+'[1]TOTAL EST'!F230</f>
        <v>0</v>
      </c>
      <c r="G230" s="32">
        <f>+'[1]TOTAL RP'!G230+'[1]TOTAL EST'!G230</f>
        <v>0</v>
      </c>
      <c r="H230" s="32">
        <f>+'[1]TOTAL RP'!H230+'[1]TOTAL EST'!H230</f>
        <v>0</v>
      </c>
      <c r="I230" s="32">
        <f>+'[1]TOTAL RP'!I230+'[1]TOTAL EST'!I230</f>
        <v>0</v>
      </c>
      <c r="J230" s="32">
        <f>+'[1]TOTAL RP'!J230+'[1]TOTAL EST'!J230</f>
        <v>0</v>
      </c>
      <c r="K230" s="32">
        <f>+'[1]TOTAL RP'!K230+'[1]TOTAL EST'!K230</f>
        <v>0</v>
      </c>
      <c r="L230" s="32">
        <f>+'[1]TOTAL RP'!L230+'[1]TOTAL EST'!L230</f>
        <v>0</v>
      </c>
      <c r="M230" s="32">
        <f>+'[1]TOTAL RP'!M230+'[1]TOTAL EST'!M230</f>
        <v>0</v>
      </c>
      <c r="N230" s="32">
        <f>+'[1]TOTAL RP'!N230+'[1]TOTAL EST'!N230</f>
        <v>0</v>
      </c>
      <c r="O230" s="32">
        <f>+'[1]TOTAL RP'!O230+'[1]TOTAL EST'!O230</f>
        <v>0</v>
      </c>
      <c r="P230" s="32">
        <f>+'[1]TOTAL RP'!P230+'[1]TOTAL EST'!P230</f>
        <v>0</v>
      </c>
      <c r="Q230" s="4" t="str">
        <f t="shared" si="10"/>
        <v>5</v>
      </c>
      <c r="R230" s="4" t="str">
        <f t="shared" si="11"/>
        <v>53</v>
      </c>
    </row>
    <row r="231" spans="1:18" s="28" customFormat="1" x14ac:dyDescent="0.25">
      <c r="A231" s="21"/>
      <c r="B231" s="22" t="s">
        <v>245</v>
      </c>
      <c r="C231" s="23"/>
      <c r="D231" s="24">
        <f t="shared" si="9"/>
        <v>0</v>
      </c>
      <c r="E231" s="25">
        <f>SUMIF($R232:$R$309,LEFT($B231,2),E232:E$309)</f>
        <v>0</v>
      </c>
      <c r="F231" s="25">
        <f>SUMIF($R232:$R$309,LEFT($B231,2),F232:F$309)</f>
        <v>0</v>
      </c>
      <c r="G231" s="25">
        <f>SUMIF($R232:$R$309,LEFT($B231,2),G232:G$309)</f>
        <v>0</v>
      </c>
      <c r="H231" s="25">
        <f>SUMIF($R232:$R$309,LEFT($B231,2),H232:H$309)</f>
        <v>0</v>
      </c>
      <c r="I231" s="25">
        <f>SUMIF($R232:$R$309,LEFT($B231,2),I232:I$309)</f>
        <v>0</v>
      </c>
      <c r="J231" s="25">
        <f>SUMIF($R232:$R$309,LEFT($B231,2),J232:J$309)</f>
        <v>0</v>
      </c>
      <c r="K231" s="25">
        <f>SUMIF($R232:$R$309,LEFT($B231,2),K232:K$309)</f>
        <v>0</v>
      </c>
      <c r="L231" s="25">
        <f>SUMIF($R232:$R$309,LEFT($B231,2),L232:L$309)</f>
        <v>0</v>
      </c>
      <c r="M231" s="25">
        <f>SUMIF($R232:$R$309,LEFT($B231,2),M232:M$309)</f>
        <v>0</v>
      </c>
      <c r="N231" s="25">
        <f>SUMIF($R232:$R$309,LEFT($B231,2),N232:N$309)</f>
        <v>0</v>
      </c>
      <c r="O231" s="25">
        <f>SUMIF($R232:$R$309,LEFT($B231,2),O232:O$309)</f>
        <v>0</v>
      </c>
      <c r="P231" s="26">
        <f>SUMIF($R232:$R$309,LEFT($B231,2),P232:P$309)</f>
        <v>0</v>
      </c>
      <c r="Q231" s="27" t="str">
        <f t="shared" si="10"/>
        <v>5</v>
      </c>
      <c r="R231" s="27" t="str">
        <f t="shared" si="11"/>
        <v>54</v>
      </c>
    </row>
    <row r="232" spans="1:18" x14ac:dyDescent="0.25">
      <c r="A232" s="1"/>
      <c r="B232" s="29" t="s">
        <v>246</v>
      </c>
      <c r="C232" s="30"/>
      <c r="D232" s="31">
        <f t="shared" si="9"/>
        <v>0</v>
      </c>
      <c r="E232" s="32">
        <f>+'[1]TOTAL RP'!E232+'[1]TOTAL EST'!E232</f>
        <v>0</v>
      </c>
      <c r="F232" s="32">
        <f>+'[1]TOTAL RP'!F232+'[1]TOTAL EST'!F232</f>
        <v>0</v>
      </c>
      <c r="G232" s="32">
        <f>+'[1]TOTAL RP'!G232+'[1]TOTAL EST'!G232</f>
        <v>0</v>
      </c>
      <c r="H232" s="32">
        <f>+'[1]TOTAL RP'!H232+'[1]TOTAL EST'!H232</f>
        <v>0</v>
      </c>
      <c r="I232" s="32">
        <f>+'[1]TOTAL RP'!I232+'[1]TOTAL EST'!I232</f>
        <v>0</v>
      </c>
      <c r="J232" s="32">
        <f>+'[1]TOTAL RP'!J232+'[1]TOTAL EST'!J232</f>
        <v>0</v>
      </c>
      <c r="K232" s="32">
        <f>+'[1]TOTAL RP'!K232+'[1]TOTAL EST'!K232</f>
        <v>0</v>
      </c>
      <c r="L232" s="32">
        <f>+'[1]TOTAL RP'!L232+'[1]TOTAL EST'!L232</f>
        <v>0</v>
      </c>
      <c r="M232" s="32">
        <f>+'[1]TOTAL RP'!M232+'[1]TOTAL EST'!M232</f>
        <v>0</v>
      </c>
      <c r="N232" s="32">
        <f>+'[1]TOTAL RP'!N232+'[1]TOTAL EST'!N232</f>
        <v>0</v>
      </c>
      <c r="O232" s="32">
        <f>+'[1]TOTAL RP'!O232+'[1]TOTAL EST'!O232</f>
        <v>0</v>
      </c>
      <c r="P232" s="32">
        <f>+'[1]TOTAL RP'!P232+'[1]TOTAL EST'!P232</f>
        <v>0</v>
      </c>
      <c r="Q232" s="4" t="str">
        <f t="shared" si="10"/>
        <v>5</v>
      </c>
      <c r="R232" s="4" t="str">
        <f t="shared" si="11"/>
        <v>54</v>
      </c>
    </row>
    <row r="233" spans="1:18" x14ac:dyDescent="0.25">
      <c r="A233" s="1"/>
      <c r="B233" s="29" t="s">
        <v>247</v>
      </c>
      <c r="C233" s="30"/>
      <c r="D233" s="31">
        <f t="shared" si="9"/>
        <v>0</v>
      </c>
      <c r="E233" s="32">
        <f>+'[1]TOTAL RP'!E233+'[1]TOTAL EST'!E233</f>
        <v>0</v>
      </c>
      <c r="F233" s="32">
        <f>+'[1]TOTAL RP'!F233+'[1]TOTAL EST'!F233</f>
        <v>0</v>
      </c>
      <c r="G233" s="32">
        <f>+'[1]TOTAL RP'!G233+'[1]TOTAL EST'!G233</f>
        <v>0</v>
      </c>
      <c r="H233" s="32">
        <f>+'[1]TOTAL RP'!H233+'[1]TOTAL EST'!H233</f>
        <v>0</v>
      </c>
      <c r="I233" s="32">
        <f>+'[1]TOTAL RP'!I233+'[1]TOTAL EST'!I233</f>
        <v>0</v>
      </c>
      <c r="J233" s="32">
        <f>+'[1]TOTAL RP'!J233+'[1]TOTAL EST'!J233</f>
        <v>0</v>
      </c>
      <c r="K233" s="32">
        <f>+'[1]TOTAL RP'!K233+'[1]TOTAL EST'!K233</f>
        <v>0</v>
      </c>
      <c r="L233" s="32">
        <f>+'[1]TOTAL RP'!L233+'[1]TOTAL EST'!L233</f>
        <v>0</v>
      </c>
      <c r="M233" s="32">
        <f>+'[1]TOTAL RP'!M233+'[1]TOTAL EST'!M233</f>
        <v>0</v>
      </c>
      <c r="N233" s="32">
        <f>+'[1]TOTAL RP'!N233+'[1]TOTAL EST'!N233</f>
        <v>0</v>
      </c>
      <c r="O233" s="32">
        <f>+'[1]TOTAL RP'!O233+'[1]TOTAL EST'!O233</f>
        <v>0</v>
      </c>
      <c r="P233" s="32">
        <f>+'[1]TOTAL RP'!P233+'[1]TOTAL EST'!P233</f>
        <v>0</v>
      </c>
      <c r="Q233" s="4" t="str">
        <f t="shared" si="10"/>
        <v>5</v>
      </c>
      <c r="R233" s="4" t="str">
        <f t="shared" si="11"/>
        <v>54</v>
      </c>
    </row>
    <row r="234" spans="1:18" x14ac:dyDescent="0.25">
      <c r="A234" s="1"/>
      <c r="B234" s="29" t="s">
        <v>248</v>
      </c>
      <c r="C234" s="30"/>
      <c r="D234" s="31">
        <f t="shared" si="9"/>
        <v>0</v>
      </c>
      <c r="E234" s="32">
        <f>+'[1]TOTAL RP'!E234+'[1]TOTAL EST'!E234</f>
        <v>0</v>
      </c>
      <c r="F234" s="32">
        <f>+'[1]TOTAL RP'!F234+'[1]TOTAL EST'!F234</f>
        <v>0</v>
      </c>
      <c r="G234" s="32">
        <f>+'[1]TOTAL RP'!G234+'[1]TOTAL EST'!G234</f>
        <v>0</v>
      </c>
      <c r="H234" s="32">
        <f>+'[1]TOTAL RP'!H234+'[1]TOTAL EST'!H234</f>
        <v>0</v>
      </c>
      <c r="I234" s="32">
        <f>+'[1]TOTAL RP'!I234+'[1]TOTAL EST'!I234</f>
        <v>0</v>
      </c>
      <c r="J234" s="32">
        <f>+'[1]TOTAL RP'!J234+'[1]TOTAL EST'!J234</f>
        <v>0</v>
      </c>
      <c r="K234" s="32">
        <f>+'[1]TOTAL RP'!K234+'[1]TOTAL EST'!K234</f>
        <v>0</v>
      </c>
      <c r="L234" s="32">
        <f>+'[1]TOTAL RP'!L234+'[1]TOTAL EST'!L234</f>
        <v>0</v>
      </c>
      <c r="M234" s="32">
        <f>+'[1]TOTAL RP'!M234+'[1]TOTAL EST'!M234</f>
        <v>0</v>
      </c>
      <c r="N234" s="32">
        <f>+'[1]TOTAL RP'!N234+'[1]TOTAL EST'!N234</f>
        <v>0</v>
      </c>
      <c r="O234" s="32">
        <f>+'[1]TOTAL RP'!O234+'[1]TOTAL EST'!O234</f>
        <v>0</v>
      </c>
      <c r="P234" s="32">
        <f>+'[1]TOTAL RP'!P234+'[1]TOTAL EST'!P234</f>
        <v>0</v>
      </c>
      <c r="Q234" s="4" t="str">
        <f t="shared" si="10"/>
        <v>5</v>
      </c>
      <c r="R234" s="4" t="str">
        <f t="shared" si="11"/>
        <v>54</v>
      </c>
    </row>
    <row r="235" spans="1:18" x14ac:dyDescent="0.25">
      <c r="A235" s="1"/>
      <c r="B235" s="29" t="s">
        <v>249</v>
      </c>
      <c r="C235" s="30"/>
      <c r="D235" s="31">
        <f t="shared" si="9"/>
        <v>0</v>
      </c>
      <c r="E235" s="32">
        <f>+'[1]TOTAL RP'!E235+'[1]TOTAL EST'!E235</f>
        <v>0</v>
      </c>
      <c r="F235" s="32">
        <f>+'[1]TOTAL RP'!F235+'[1]TOTAL EST'!F235</f>
        <v>0</v>
      </c>
      <c r="G235" s="32">
        <f>+'[1]TOTAL RP'!G235+'[1]TOTAL EST'!G235</f>
        <v>0</v>
      </c>
      <c r="H235" s="32">
        <f>+'[1]TOTAL RP'!H235+'[1]TOTAL EST'!H235</f>
        <v>0</v>
      </c>
      <c r="I235" s="32">
        <f>+'[1]TOTAL RP'!I235+'[1]TOTAL EST'!I235</f>
        <v>0</v>
      </c>
      <c r="J235" s="32">
        <f>+'[1]TOTAL RP'!J235+'[1]TOTAL EST'!J235</f>
        <v>0</v>
      </c>
      <c r="K235" s="32">
        <f>+'[1]TOTAL RP'!K235+'[1]TOTAL EST'!K235</f>
        <v>0</v>
      </c>
      <c r="L235" s="32">
        <f>+'[1]TOTAL RP'!L235+'[1]TOTAL EST'!L235</f>
        <v>0</v>
      </c>
      <c r="M235" s="32">
        <f>+'[1]TOTAL RP'!M235+'[1]TOTAL EST'!M235</f>
        <v>0</v>
      </c>
      <c r="N235" s="32">
        <f>+'[1]TOTAL RP'!N235+'[1]TOTAL EST'!N235</f>
        <v>0</v>
      </c>
      <c r="O235" s="32">
        <f>+'[1]TOTAL RP'!O235+'[1]TOTAL EST'!O235</f>
        <v>0</v>
      </c>
      <c r="P235" s="32">
        <f>+'[1]TOTAL RP'!P235+'[1]TOTAL EST'!P235</f>
        <v>0</v>
      </c>
      <c r="Q235" s="4" t="str">
        <f t="shared" si="10"/>
        <v>5</v>
      </c>
      <c r="R235" s="4" t="str">
        <f t="shared" si="11"/>
        <v>54</v>
      </c>
    </row>
    <row r="236" spans="1:18" s="28" customFormat="1" x14ac:dyDescent="0.25">
      <c r="A236" s="21"/>
      <c r="B236" s="22" t="s">
        <v>250</v>
      </c>
      <c r="C236" s="23"/>
      <c r="D236" s="24">
        <f t="shared" si="9"/>
        <v>0</v>
      </c>
      <c r="E236" s="25">
        <f>SUMIF($R237:$R$309,LEFT($B236,2),E237:E$309)</f>
        <v>0</v>
      </c>
      <c r="F236" s="25">
        <f>SUMIF($R237:$R$309,LEFT($B236,2),F237:F$309)</f>
        <v>0</v>
      </c>
      <c r="G236" s="25">
        <f>SUMIF($R237:$R$309,LEFT($B236,2),G237:G$309)</f>
        <v>0</v>
      </c>
      <c r="H236" s="25">
        <f>SUMIF($R237:$R$309,LEFT($B236,2),H237:H$309)</f>
        <v>0</v>
      </c>
      <c r="I236" s="25">
        <f>SUMIF($R237:$R$309,LEFT($B236,2),I237:I$309)</f>
        <v>0</v>
      </c>
      <c r="J236" s="25">
        <f>SUMIF($R237:$R$309,LEFT($B236,2),J237:J$309)</f>
        <v>0</v>
      </c>
      <c r="K236" s="25">
        <f>SUMIF($R237:$R$309,LEFT($B236,2),K237:K$309)</f>
        <v>0</v>
      </c>
      <c r="L236" s="25">
        <f>SUMIF($R237:$R$309,LEFT($B236,2),L237:L$309)</f>
        <v>0</v>
      </c>
      <c r="M236" s="25">
        <f>SUMIF($R237:$R$309,LEFT($B236,2),M237:M$309)</f>
        <v>0</v>
      </c>
      <c r="N236" s="25">
        <f>SUMIF($R237:$R$309,LEFT($B236,2),N237:N$309)</f>
        <v>0</v>
      </c>
      <c r="O236" s="25">
        <f>SUMIF($R237:$R$309,LEFT($B236,2),O237:O$309)</f>
        <v>0</v>
      </c>
      <c r="P236" s="26">
        <f>SUMIF($R237:$R$309,LEFT($B236,2),P237:P$309)</f>
        <v>0</v>
      </c>
      <c r="Q236" s="27" t="str">
        <f t="shared" si="10"/>
        <v>5</v>
      </c>
      <c r="R236" s="27" t="str">
        <f t="shared" si="11"/>
        <v>55</v>
      </c>
    </row>
    <row r="237" spans="1:18" x14ac:dyDescent="0.25">
      <c r="A237" s="1"/>
      <c r="B237" s="29" t="s">
        <v>251</v>
      </c>
      <c r="C237" s="30"/>
      <c r="D237" s="31">
        <f t="shared" si="9"/>
        <v>0</v>
      </c>
      <c r="E237" s="32">
        <f>+'[1]TOTAL RP'!E237+'[1]TOTAL EST'!E237</f>
        <v>0</v>
      </c>
      <c r="F237" s="32">
        <f>+'[1]TOTAL RP'!F237+'[1]TOTAL EST'!F237</f>
        <v>0</v>
      </c>
      <c r="G237" s="32">
        <f>+'[1]TOTAL RP'!G237+'[1]TOTAL EST'!G237</f>
        <v>0</v>
      </c>
      <c r="H237" s="32">
        <f>+'[1]TOTAL RP'!H237+'[1]TOTAL EST'!H237</f>
        <v>0</v>
      </c>
      <c r="I237" s="32">
        <f>+'[1]TOTAL RP'!I237+'[1]TOTAL EST'!I237</f>
        <v>0</v>
      </c>
      <c r="J237" s="32">
        <f>+'[1]TOTAL RP'!J237+'[1]TOTAL EST'!J237</f>
        <v>0</v>
      </c>
      <c r="K237" s="32">
        <f>+'[1]TOTAL RP'!K237+'[1]TOTAL EST'!K237</f>
        <v>0</v>
      </c>
      <c r="L237" s="32">
        <f>+'[1]TOTAL RP'!L237+'[1]TOTAL EST'!L237</f>
        <v>0</v>
      </c>
      <c r="M237" s="32">
        <f>+'[1]TOTAL RP'!M237+'[1]TOTAL EST'!M237</f>
        <v>0</v>
      </c>
      <c r="N237" s="32">
        <f>+'[1]TOTAL RP'!N237+'[1]TOTAL EST'!N237</f>
        <v>0</v>
      </c>
      <c r="O237" s="32">
        <f>+'[1]TOTAL RP'!O237+'[1]TOTAL EST'!O237</f>
        <v>0</v>
      </c>
      <c r="P237" s="32">
        <f>+'[1]TOTAL RP'!P237+'[1]TOTAL EST'!P237</f>
        <v>0</v>
      </c>
      <c r="Q237" s="4" t="str">
        <f t="shared" si="10"/>
        <v>5</v>
      </c>
      <c r="R237" s="4" t="str">
        <f t="shared" si="11"/>
        <v>55</v>
      </c>
    </row>
    <row r="238" spans="1:18" s="28" customFormat="1" x14ac:dyDescent="0.25">
      <c r="A238" s="21"/>
      <c r="B238" s="22" t="s">
        <v>252</v>
      </c>
      <c r="C238" s="23"/>
      <c r="D238" s="24">
        <f t="shared" si="9"/>
        <v>0</v>
      </c>
      <c r="E238" s="25">
        <f>SUMIF($R239:$R$309,LEFT($B238,2),E239:E$309)</f>
        <v>0</v>
      </c>
      <c r="F238" s="25">
        <f>SUMIF($R239:$R$309,LEFT($B238,2),F239:F$309)</f>
        <v>0</v>
      </c>
      <c r="G238" s="25">
        <f>SUMIF($R239:$R$309,LEFT($B238,2),G239:G$309)</f>
        <v>0</v>
      </c>
      <c r="H238" s="25">
        <f>SUMIF($R239:$R$309,LEFT($B238,2),H239:H$309)</f>
        <v>0</v>
      </c>
      <c r="I238" s="25">
        <f>SUMIF($R239:$R$309,LEFT($B238,2),I239:I$309)</f>
        <v>0</v>
      </c>
      <c r="J238" s="25">
        <f>SUMIF($R239:$R$309,LEFT($B238,2),J239:J$309)</f>
        <v>0</v>
      </c>
      <c r="K238" s="25">
        <f>SUMIF($R239:$R$309,LEFT($B238,2),K239:K$309)</f>
        <v>0</v>
      </c>
      <c r="L238" s="25">
        <f>SUMIF($R239:$R$309,LEFT($B238,2),L239:L$309)</f>
        <v>0</v>
      </c>
      <c r="M238" s="25">
        <f>SUMIF($R239:$R$309,LEFT($B238,2),M239:M$309)</f>
        <v>0</v>
      </c>
      <c r="N238" s="25">
        <f>SUMIF($R239:$R$309,LEFT($B238,2),N239:N$309)</f>
        <v>0</v>
      </c>
      <c r="O238" s="25">
        <f>SUMIF($R239:$R$309,LEFT($B238,2),O239:O$309)</f>
        <v>0</v>
      </c>
      <c r="P238" s="26">
        <f>SUMIF($R239:$R$309,LEFT($B238,2),P239:P$309)</f>
        <v>0</v>
      </c>
      <c r="Q238" s="27" t="str">
        <f t="shared" si="10"/>
        <v>5</v>
      </c>
      <c r="R238" s="27" t="str">
        <f t="shared" si="11"/>
        <v>56</v>
      </c>
    </row>
    <row r="239" spans="1:18" x14ac:dyDescent="0.25">
      <c r="A239" s="1"/>
      <c r="B239" s="29" t="s">
        <v>253</v>
      </c>
      <c r="C239" s="30"/>
      <c r="D239" s="31">
        <f t="shared" si="9"/>
        <v>0</v>
      </c>
      <c r="E239" s="32">
        <f>+'[1]TOTAL RP'!E239+'[1]TOTAL EST'!E239</f>
        <v>0</v>
      </c>
      <c r="F239" s="32">
        <f>+'[1]TOTAL RP'!F239+'[1]TOTAL EST'!F239</f>
        <v>0</v>
      </c>
      <c r="G239" s="32">
        <f>+'[1]TOTAL RP'!G239+'[1]TOTAL EST'!G239</f>
        <v>0</v>
      </c>
      <c r="H239" s="32">
        <f>+'[1]TOTAL RP'!H239+'[1]TOTAL EST'!H239</f>
        <v>0</v>
      </c>
      <c r="I239" s="32">
        <f>+'[1]TOTAL RP'!I239+'[1]TOTAL EST'!I239</f>
        <v>0</v>
      </c>
      <c r="J239" s="32">
        <f>+'[1]TOTAL RP'!J239+'[1]TOTAL EST'!J239</f>
        <v>0</v>
      </c>
      <c r="K239" s="32">
        <f>+'[1]TOTAL RP'!K239+'[1]TOTAL EST'!K239</f>
        <v>0</v>
      </c>
      <c r="L239" s="32">
        <f>+'[1]TOTAL RP'!L239+'[1]TOTAL EST'!L239</f>
        <v>0</v>
      </c>
      <c r="M239" s="32">
        <f>+'[1]TOTAL RP'!M239+'[1]TOTAL EST'!M239</f>
        <v>0</v>
      </c>
      <c r="N239" s="32">
        <f>+'[1]TOTAL RP'!N239+'[1]TOTAL EST'!N239</f>
        <v>0</v>
      </c>
      <c r="O239" s="32">
        <f>+'[1]TOTAL RP'!O239+'[1]TOTAL EST'!O239</f>
        <v>0</v>
      </c>
      <c r="P239" s="32">
        <f>+'[1]TOTAL RP'!P239+'[1]TOTAL EST'!P239</f>
        <v>0</v>
      </c>
      <c r="Q239" s="4" t="str">
        <f t="shared" si="10"/>
        <v>5</v>
      </c>
      <c r="R239" s="4" t="str">
        <f t="shared" si="11"/>
        <v>56</v>
      </c>
    </row>
    <row r="240" spans="1:18" x14ac:dyDescent="0.25">
      <c r="A240" s="1"/>
      <c r="B240" s="29" t="s">
        <v>254</v>
      </c>
      <c r="C240" s="30"/>
      <c r="D240" s="31">
        <f t="shared" si="9"/>
        <v>0</v>
      </c>
      <c r="E240" s="32">
        <f>+'[1]TOTAL RP'!E240+'[1]TOTAL EST'!E240</f>
        <v>0</v>
      </c>
      <c r="F240" s="32">
        <f>+'[1]TOTAL RP'!F240+'[1]TOTAL EST'!F240</f>
        <v>0</v>
      </c>
      <c r="G240" s="32">
        <f>+'[1]TOTAL RP'!G240+'[1]TOTAL EST'!G240</f>
        <v>0</v>
      </c>
      <c r="H240" s="32">
        <f>+'[1]TOTAL RP'!H240+'[1]TOTAL EST'!H240</f>
        <v>0</v>
      </c>
      <c r="I240" s="32">
        <f>+'[1]TOTAL RP'!I240+'[1]TOTAL EST'!I240</f>
        <v>0</v>
      </c>
      <c r="J240" s="32">
        <f>+'[1]TOTAL RP'!J240+'[1]TOTAL EST'!J240</f>
        <v>0</v>
      </c>
      <c r="K240" s="32">
        <f>+'[1]TOTAL RP'!K240+'[1]TOTAL EST'!K240</f>
        <v>0</v>
      </c>
      <c r="L240" s="32">
        <f>+'[1]TOTAL RP'!L240+'[1]TOTAL EST'!L240</f>
        <v>0</v>
      </c>
      <c r="M240" s="32">
        <f>+'[1]TOTAL RP'!M240+'[1]TOTAL EST'!M240</f>
        <v>0</v>
      </c>
      <c r="N240" s="32">
        <f>+'[1]TOTAL RP'!N240+'[1]TOTAL EST'!N240</f>
        <v>0</v>
      </c>
      <c r="O240" s="32">
        <f>+'[1]TOTAL RP'!O240+'[1]TOTAL EST'!O240</f>
        <v>0</v>
      </c>
      <c r="P240" s="32">
        <f>+'[1]TOTAL RP'!P240+'[1]TOTAL EST'!P240</f>
        <v>0</v>
      </c>
      <c r="Q240" s="4" t="str">
        <f t="shared" si="10"/>
        <v>5</v>
      </c>
      <c r="R240" s="4" t="str">
        <f t="shared" si="11"/>
        <v>56</v>
      </c>
    </row>
    <row r="241" spans="1:18" x14ac:dyDescent="0.25">
      <c r="A241" s="1"/>
      <c r="B241" s="29" t="s">
        <v>255</v>
      </c>
      <c r="C241" s="30"/>
      <c r="D241" s="31">
        <f t="shared" si="9"/>
        <v>0</v>
      </c>
      <c r="E241" s="32">
        <f>+'[1]TOTAL RP'!E241+'[1]TOTAL EST'!E241</f>
        <v>0</v>
      </c>
      <c r="F241" s="32">
        <f>+'[1]TOTAL RP'!F241+'[1]TOTAL EST'!F241</f>
        <v>0</v>
      </c>
      <c r="G241" s="32">
        <f>+'[1]TOTAL RP'!G241+'[1]TOTAL EST'!G241</f>
        <v>0</v>
      </c>
      <c r="H241" s="32">
        <f>+'[1]TOTAL RP'!H241+'[1]TOTAL EST'!H241</f>
        <v>0</v>
      </c>
      <c r="I241" s="32">
        <f>+'[1]TOTAL RP'!I241+'[1]TOTAL EST'!I241</f>
        <v>0</v>
      </c>
      <c r="J241" s="32">
        <f>+'[1]TOTAL RP'!J241+'[1]TOTAL EST'!J241</f>
        <v>0</v>
      </c>
      <c r="K241" s="32">
        <f>+'[1]TOTAL RP'!K241+'[1]TOTAL EST'!K241</f>
        <v>0</v>
      </c>
      <c r="L241" s="32">
        <f>+'[1]TOTAL RP'!L241+'[1]TOTAL EST'!L241</f>
        <v>0</v>
      </c>
      <c r="M241" s="32">
        <f>+'[1]TOTAL RP'!M241+'[1]TOTAL EST'!M241</f>
        <v>0</v>
      </c>
      <c r="N241" s="32">
        <f>+'[1]TOTAL RP'!N241+'[1]TOTAL EST'!N241</f>
        <v>0</v>
      </c>
      <c r="O241" s="32">
        <f>+'[1]TOTAL RP'!O241+'[1]TOTAL EST'!O241</f>
        <v>0</v>
      </c>
      <c r="P241" s="32">
        <f>+'[1]TOTAL RP'!P241+'[1]TOTAL EST'!P241</f>
        <v>0</v>
      </c>
      <c r="Q241" s="4" t="str">
        <f t="shared" si="10"/>
        <v>5</v>
      </c>
      <c r="R241" s="4" t="str">
        <f t="shared" si="11"/>
        <v>56</v>
      </c>
    </row>
    <row r="242" spans="1:18" x14ac:dyDescent="0.25">
      <c r="A242" s="1"/>
      <c r="B242" s="29" t="s">
        <v>256</v>
      </c>
      <c r="C242" s="30"/>
      <c r="D242" s="31">
        <f t="shared" si="9"/>
        <v>0</v>
      </c>
      <c r="E242" s="32">
        <f>+'[1]TOTAL RP'!E242+'[1]TOTAL EST'!E242</f>
        <v>0</v>
      </c>
      <c r="F242" s="32">
        <f>+'[1]TOTAL RP'!F242+'[1]TOTAL EST'!F242</f>
        <v>0</v>
      </c>
      <c r="G242" s="32">
        <f>+'[1]TOTAL RP'!G242+'[1]TOTAL EST'!G242</f>
        <v>0</v>
      </c>
      <c r="H242" s="32">
        <f>+'[1]TOTAL RP'!H242+'[1]TOTAL EST'!H242</f>
        <v>0</v>
      </c>
      <c r="I242" s="32">
        <f>+'[1]TOTAL RP'!I242+'[1]TOTAL EST'!I242</f>
        <v>0</v>
      </c>
      <c r="J242" s="32">
        <f>+'[1]TOTAL RP'!J242+'[1]TOTAL EST'!J242</f>
        <v>0</v>
      </c>
      <c r="K242" s="32">
        <f>+'[1]TOTAL RP'!K242+'[1]TOTAL EST'!K242</f>
        <v>0</v>
      </c>
      <c r="L242" s="32">
        <f>+'[1]TOTAL RP'!L242+'[1]TOTAL EST'!L242</f>
        <v>0</v>
      </c>
      <c r="M242" s="32">
        <f>+'[1]TOTAL RP'!M242+'[1]TOTAL EST'!M242</f>
        <v>0</v>
      </c>
      <c r="N242" s="32">
        <f>+'[1]TOTAL RP'!N242+'[1]TOTAL EST'!N242</f>
        <v>0</v>
      </c>
      <c r="O242" s="32">
        <f>+'[1]TOTAL RP'!O242+'[1]TOTAL EST'!O242</f>
        <v>0</v>
      </c>
      <c r="P242" s="32">
        <f>+'[1]TOTAL RP'!P242+'[1]TOTAL EST'!P242</f>
        <v>0</v>
      </c>
      <c r="Q242" s="4" t="str">
        <f t="shared" si="10"/>
        <v>5</v>
      </c>
      <c r="R242" s="4" t="str">
        <f t="shared" si="11"/>
        <v>56</v>
      </c>
    </row>
    <row r="243" spans="1:18" x14ac:dyDescent="0.25">
      <c r="A243" s="1"/>
      <c r="B243" s="29" t="s">
        <v>257</v>
      </c>
      <c r="C243" s="30"/>
      <c r="D243" s="31">
        <f t="shared" si="9"/>
        <v>0</v>
      </c>
      <c r="E243" s="32">
        <f>+'[1]TOTAL RP'!E243+'[1]TOTAL EST'!E243</f>
        <v>0</v>
      </c>
      <c r="F243" s="32">
        <f>+'[1]TOTAL RP'!F243+'[1]TOTAL EST'!F243</f>
        <v>0</v>
      </c>
      <c r="G243" s="32">
        <f>+'[1]TOTAL RP'!G243+'[1]TOTAL EST'!G243</f>
        <v>0</v>
      </c>
      <c r="H243" s="32">
        <f>+'[1]TOTAL RP'!H243+'[1]TOTAL EST'!H243</f>
        <v>0</v>
      </c>
      <c r="I243" s="32">
        <f>+'[1]TOTAL RP'!I243+'[1]TOTAL EST'!I243</f>
        <v>0</v>
      </c>
      <c r="J243" s="32">
        <f>+'[1]TOTAL RP'!J243+'[1]TOTAL EST'!J243</f>
        <v>0</v>
      </c>
      <c r="K243" s="32">
        <f>+'[1]TOTAL RP'!K243+'[1]TOTAL EST'!K243</f>
        <v>0</v>
      </c>
      <c r="L243" s="32">
        <f>+'[1]TOTAL RP'!L243+'[1]TOTAL EST'!L243</f>
        <v>0</v>
      </c>
      <c r="M243" s="32">
        <f>+'[1]TOTAL RP'!M243+'[1]TOTAL EST'!M243</f>
        <v>0</v>
      </c>
      <c r="N243" s="32">
        <f>+'[1]TOTAL RP'!N243+'[1]TOTAL EST'!N243</f>
        <v>0</v>
      </c>
      <c r="O243" s="32">
        <f>+'[1]TOTAL RP'!O243+'[1]TOTAL EST'!O243</f>
        <v>0</v>
      </c>
      <c r="P243" s="32">
        <f>+'[1]TOTAL RP'!P243+'[1]TOTAL EST'!P243</f>
        <v>0</v>
      </c>
      <c r="Q243" s="4" t="str">
        <f t="shared" si="10"/>
        <v>5</v>
      </c>
      <c r="R243" s="4" t="str">
        <f t="shared" si="11"/>
        <v>56</v>
      </c>
    </row>
    <row r="244" spans="1:18" x14ac:dyDescent="0.25">
      <c r="A244" s="1"/>
      <c r="B244" s="29" t="s">
        <v>258</v>
      </c>
      <c r="C244" s="30"/>
      <c r="D244" s="31">
        <f t="shared" si="9"/>
        <v>0</v>
      </c>
      <c r="E244" s="32">
        <f>+'[1]TOTAL RP'!E244+'[1]TOTAL EST'!E244</f>
        <v>0</v>
      </c>
      <c r="F244" s="32">
        <f>+'[1]TOTAL RP'!F244+'[1]TOTAL EST'!F244</f>
        <v>0</v>
      </c>
      <c r="G244" s="32">
        <f>+'[1]TOTAL RP'!G244+'[1]TOTAL EST'!G244</f>
        <v>0</v>
      </c>
      <c r="H244" s="32">
        <f>+'[1]TOTAL RP'!H244+'[1]TOTAL EST'!H244</f>
        <v>0</v>
      </c>
      <c r="I244" s="32">
        <f>+'[1]TOTAL RP'!I244+'[1]TOTAL EST'!I244</f>
        <v>0</v>
      </c>
      <c r="J244" s="32">
        <f>+'[1]TOTAL RP'!J244+'[1]TOTAL EST'!J244</f>
        <v>0</v>
      </c>
      <c r="K244" s="32">
        <f>+'[1]TOTAL RP'!K244+'[1]TOTAL EST'!K244</f>
        <v>0</v>
      </c>
      <c r="L244" s="32">
        <f>+'[1]TOTAL RP'!L244+'[1]TOTAL EST'!L244</f>
        <v>0</v>
      </c>
      <c r="M244" s="32">
        <f>+'[1]TOTAL RP'!M244+'[1]TOTAL EST'!M244</f>
        <v>0</v>
      </c>
      <c r="N244" s="32">
        <f>+'[1]TOTAL RP'!N244+'[1]TOTAL EST'!N244</f>
        <v>0</v>
      </c>
      <c r="O244" s="32">
        <f>+'[1]TOTAL RP'!O244+'[1]TOTAL EST'!O244</f>
        <v>0</v>
      </c>
      <c r="P244" s="32">
        <f>+'[1]TOTAL RP'!P244+'[1]TOTAL EST'!P244</f>
        <v>0</v>
      </c>
      <c r="Q244" s="4" t="str">
        <f t="shared" si="10"/>
        <v>5</v>
      </c>
      <c r="R244" s="4" t="str">
        <f t="shared" si="11"/>
        <v>56</v>
      </c>
    </row>
    <row r="245" spans="1:18" x14ac:dyDescent="0.25">
      <c r="A245" s="1"/>
      <c r="B245" s="29" t="s">
        <v>259</v>
      </c>
      <c r="C245" s="30"/>
      <c r="D245" s="31">
        <f t="shared" si="9"/>
        <v>0</v>
      </c>
      <c r="E245" s="32">
        <f>+'[1]TOTAL RP'!E245+'[1]TOTAL EST'!E245</f>
        <v>0</v>
      </c>
      <c r="F245" s="32">
        <f>+'[1]TOTAL RP'!F245+'[1]TOTAL EST'!F245</f>
        <v>0</v>
      </c>
      <c r="G245" s="32">
        <f>+'[1]TOTAL RP'!G245+'[1]TOTAL EST'!G245</f>
        <v>0</v>
      </c>
      <c r="H245" s="32">
        <f>+'[1]TOTAL RP'!H245+'[1]TOTAL EST'!H245</f>
        <v>0</v>
      </c>
      <c r="I245" s="32">
        <f>+'[1]TOTAL RP'!I245+'[1]TOTAL EST'!I245</f>
        <v>0</v>
      </c>
      <c r="J245" s="32">
        <f>+'[1]TOTAL RP'!J245+'[1]TOTAL EST'!J245</f>
        <v>0</v>
      </c>
      <c r="K245" s="32">
        <f>+'[1]TOTAL RP'!K245+'[1]TOTAL EST'!K245</f>
        <v>0</v>
      </c>
      <c r="L245" s="32">
        <f>+'[1]TOTAL RP'!L245+'[1]TOTAL EST'!L245</f>
        <v>0</v>
      </c>
      <c r="M245" s="32">
        <f>+'[1]TOTAL RP'!M245+'[1]TOTAL EST'!M245</f>
        <v>0</v>
      </c>
      <c r="N245" s="32">
        <f>+'[1]TOTAL RP'!N245+'[1]TOTAL EST'!N245</f>
        <v>0</v>
      </c>
      <c r="O245" s="32">
        <f>+'[1]TOTAL RP'!O245+'[1]TOTAL EST'!O245</f>
        <v>0</v>
      </c>
      <c r="P245" s="32">
        <f>+'[1]TOTAL RP'!P245+'[1]TOTAL EST'!P245</f>
        <v>0</v>
      </c>
      <c r="Q245" s="4" t="str">
        <f t="shared" si="10"/>
        <v>5</v>
      </c>
      <c r="R245" s="4" t="str">
        <f t="shared" si="11"/>
        <v>56</v>
      </c>
    </row>
    <row r="246" spans="1:18" x14ac:dyDescent="0.25">
      <c r="A246" s="1"/>
      <c r="B246" s="29" t="s">
        <v>260</v>
      </c>
      <c r="C246" s="30"/>
      <c r="D246" s="31">
        <f t="shared" si="9"/>
        <v>0</v>
      </c>
      <c r="E246" s="32">
        <f>+'[1]TOTAL RP'!E246+'[1]TOTAL EST'!E246</f>
        <v>0</v>
      </c>
      <c r="F246" s="32">
        <f>+'[1]TOTAL RP'!F246+'[1]TOTAL EST'!F246</f>
        <v>0</v>
      </c>
      <c r="G246" s="32">
        <f>+'[1]TOTAL RP'!G246+'[1]TOTAL EST'!G246</f>
        <v>0</v>
      </c>
      <c r="H246" s="32">
        <f>+'[1]TOTAL RP'!H246+'[1]TOTAL EST'!H246</f>
        <v>0</v>
      </c>
      <c r="I246" s="32">
        <f>+'[1]TOTAL RP'!I246+'[1]TOTAL EST'!I246</f>
        <v>0</v>
      </c>
      <c r="J246" s="32">
        <f>+'[1]TOTAL RP'!J246+'[1]TOTAL EST'!J246</f>
        <v>0</v>
      </c>
      <c r="K246" s="32">
        <f>+'[1]TOTAL RP'!K246+'[1]TOTAL EST'!K246</f>
        <v>0</v>
      </c>
      <c r="L246" s="32">
        <f>+'[1]TOTAL RP'!L246+'[1]TOTAL EST'!L246</f>
        <v>0</v>
      </c>
      <c r="M246" s="32">
        <f>+'[1]TOTAL RP'!M246+'[1]TOTAL EST'!M246</f>
        <v>0</v>
      </c>
      <c r="N246" s="32">
        <f>+'[1]TOTAL RP'!N246+'[1]TOTAL EST'!N246</f>
        <v>0</v>
      </c>
      <c r="O246" s="32">
        <f>+'[1]TOTAL RP'!O246+'[1]TOTAL EST'!O246</f>
        <v>0</v>
      </c>
      <c r="P246" s="32">
        <f>+'[1]TOTAL RP'!P246+'[1]TOTAL EST'!P246</f>
        <v>0</v>
      </c>
      <c r="Q246" s="4" t="str">
        <f t="shared" si="10"/>
        <v>5</v>
      </c>
      <c r="R246" s="4" t="str">
        <f t="shared" si="11"/>
        <v>56</v>
      </c>
    </row>
    <row r="247" spans="1:18" s="28" customFormat="1" x14ac:dyDescent="0.25">
      <c r="A247" s="21"/>
      <c r="B247" s="22" t="s">
        <v>261</v>
      </c>
      <c r="C247" s="23"/>
      <c r="D247" s="24">
        <f t="shared" si="9"/>
        <v>0</v>
      </c>
      <c r="E247" s="25">
        <f>SUMIF($R248:$R$309,LEFT($B247,2),E248:E$309)</f>
        <v>0</v>
      </c>
      <c r="F247" s="25">
        <f>SUMIF($R248:$R$309,LEFT($B247,2),F248:F$309)</f>
        <v>0</v>
      </c>
      <c r="G247" s="25">
        <f>SUMIF($R248:$R$309,LEFT($B247,2),G248:G$309)</f>
        <v>0</v>
      </c>
      <c r="H247" s="25">
        <f>SUMIF($R248:$R$309,LEFT($B247,2),H248:H$309)</f>
        <v>0</v>
      </c>
      <c r="I247" s="25">
        <f>SUMIF($R248:$R$309,LEFT($B247,2),I248:I$309)</f>
        <v>0</v>
      </c>
      <c r="J247" s="25">
        <f>SUMIF($R248:$R$309,LEFT($B247,2),J248:J$309)</f>
        <v>0</v>
      </c>
      <c r="K247" s="25">
        <f>SUMIF($R248:$R$309,LEFT($B247,2),K248:K$309)</f>
        <v>0</v>
      </c>
      <c r="L247" s="25">
        <f>SUMIF($R248:$R$309,LEFT($B247,2),L248:L$309)</f>
        <v>0</v>
      </c>
      <c r="M247" s="25">
        <f>SUMIF($R248:$R$309,LEFT($B247,2),M248:M$309)</f>
        <v>0</v>
      </c>
      <c r="N247" s="25">
        <f>SUMIF($R248:$R$309,LEFT($B247,2),N248:N$309)</f>
        <v>0</v>
      </c>
      <c r="O247" s="25">
        <f>SUMIF($R248:$R$309,LEFT($B247,2),O248:O$309)</f>
        <v>0</v>
      </c>
      <c r="P247" s="26">
        <f>SUMIF($R248:$R$309,LEFT($B247,2),P248:P$309)</f>
        <v>0</v>
      </c>
      <c r="Q247" s="27" t="str">
        <f t="shared" si="10"/>
        <v>5</v>
      </c>
      <c r="R247" s="27" t="str">
        <f t="shared" si="11"/>
        <v>57</v>
      </c>
    </row>
    <row r="248" spans="1:18" x14ac:dyDescent="0.25">
      <c r="A248" s="1"/>
      <c r="B248" s="29" t="s">
        <v>262</v>
      </c>
      <c r="C248" s="30"/>
      <c r="D248" s="31">
        <f t="shared" si="9"/>
        <v>0</v>
      </c>
      <c r="E248" s="32">
        <f>+'[1]TOTAL RP'!E248+'[1]TOTAL EST'!E248</f>
        <v>0</v>
      </c>
      <c r="F248" s="32">
        <f>+'[1]TOTAL RP'!F248+'[1]TOTAL EST'!F248</f>
        <v>0</v>
      </c>
      <c r="G248" s="32">
        <f>+'[1]TOTAL RP'!G248+'[1]TOTAL EST'!G248</f>
        <v>0</v>
      </c>
      <c r="H248" s="32">
        <f>+'[1]TOTAL RP'!H248+'[1]TOTAL EST'!H248</f>
        <v>0</v>
      </c>
      <c r="I248" s="32">
        <f>+'[1]TOTAL RP'!I248+'[1]TOTAL EST'!I248</f>
        <v>0</v>
      </c>
      <c r="J248" s="32">
        <f>+'[1]TOTAL RP'!J248+'[1]TOTAL EST'!J248</f>
        <v>0</v>
      </c>
      <c r="K248" s="32">
        <f>+'[1]TOTAL RP'!K248+'[1]TOTAL EST'!K248</f>
        <v>0</v>
      </c>
      <c r="L248" s="32">
        <f>+'[1]TOTAL RP'!L248+'[1]TOTAL EST'!L248</f>
        <v>0</v>
      </c>
      <c r="M248" s="32">
        <f>+'[1]TOTAL RP'!M248+'[1]TOTAL EST'!M248</f>
        <v>0</v>
      </c>
      <c r="N248" s="32">
        <f>+'[1]TOTAL RP'!N248+'[1]TOTAL EST'!N248</f>
        <v>0</v>
      </c>
      <c r="O248" s="32">
        <f>+'[1]TOTAL RP'!O248+'[1]TOTAL EST'!O248</f>
        <v>0</v>
      </c>
      <c r="P248" s="32">
        <f>+'[1]TOTAL RP'!P248+'[1]TOTAL EST'!P248</f>
        <v>0</v>
      </c>
      <c r="Q248" s="4" t="str">
        <f t="shared" si="10"/>
        <v>5</v>
      </c>
      <c r="R248" s="4" t="str">
        <f t="shared" si="11"/>
        <v>57</v>
      </c>
    </row>
    <row r="249" spans="1:18" x14ac:dyDescent="0.25">
      <c r="A249" s="1"/>
      <c r="B249" s="29" t="s">
        <v>263</v>
      </c>
      <c r="C249" s="30"/>
      <c r="D249" s="31">
        <f t="shared" si="9"/>
        <v>0</v>
      </c>
      <c r="E249" s="32">
        <f>+'[1]TOTAL RP'!E249+'[1]TOTAL EST'!E249</f>
        <v>0</v>
      </c>
      <c r="F249" s="32">
        <f>+'[1]TOTAL RP'!F249+'[1]TOTAL EST'!F249</f>
        <v>0</v>
      </c>
      <c r="G249" s="32">
        <f>+'[1]TOTAL RP'!G249+'[1]TOTAL EST'!G249</f>
        <v>0</v>
      </c>
      <c r="H249" s="32">
        <f>+'[1]TOTAL RP'!H249+'[1]TOTAL EST'!H249</f>
        <v>0</v>
      </c>
      <c r="I249" s="32">
        <f>+'[1]TOTAL RP'!I249+'[1]TOTAL EST'!I249</f>
        <v>0</v>
      </c>
      <c r="J249" s="32">
        <f>+'[1]TOTAL RP'!J249+'[1]TOTAL EST'!J249</f>
        <v>0</v>
      </c>
      <c r="K249" s="32">
        <f>+'[1]TOTAL RP'!K249+'[1]TOTAL EST'!K249</f>
        <v>0</v>
      </c>
      <c r="L249" s="32">
        <f>+'[1]TOTAL RP'!L249+'[1]TOTAL EST'!L249</f>
        <v>0</v>
      </c>
      <c r="M249" s="32">
        <f>+'[1]TOTAL RP'!M249+'[1]TOTAL EST'!M249</f>
        <v>0</v>
      </c>
      <c r="N249" s="32">
        <f>+'[1]TOTAL RP'!N249+'[1]TOTAL EST'!N249</f>
        <v>0</v>
      </c>
      <c r="O249" s="32">
        <f>+'[1]TOTAL RP'!O249+'[1]TOTAL EST'!O249</f>
        <v>0</v>
      </c>
      <c r="P249" s="32">
        <f>+'[1]TOTAL RP'!P249+'[1]TOTAL EST'!P249</f>
        <v>0</v>
      </c>
      <c r="Q249" s="4" t="str">
        <f t="shared" si="10"/>
        <v>5</v>
      </c>
      <c r="R249" s="4" t="str">
        <f t="shared" si="11"/>
        <v>57</v>
      </c>
    </row>
    <row r="250" spans="1:18" s="28" customFormat="1" x14ac:dyDescent="0.25">
      <c r="A250" s="21"/>
      <c r="B250" s="22" t="s">
        <v>264</v>
      </c>
      <c r="C250" s="23"/>
      <c r="D250" s="24">
        <f t="shared" si="9"/>
        <v>0</v>
      </c>
      <c r="E250" s="25">
        <f>SUMIF($R251:$R$309,LEFT($B250,2),E251:E$309)</f>
        <v>0</v>
      </c>
      <c r="F250" s="25">
        <f>SUMIF($R251:$R$309,LEFT($B250,2),F251:F$309)</f>
        <v>0</v>
      </c>
      <c r="G250" s="25">
        <f>SUMIF($R251:$R$309,LEFT($B250,2),G251:G$309)</f>
        <v>0</v>
      </c>
      <c r="H250" s="25">
        <f>SUMIF($R251:$R$309,LEFT($B250,2),H251:H$309)</f>
        <v>0</v>
      </c>
      <c r="I250" s="25">
        <f>SUMIF($R251:$R$309,LEFT($B250,2),I251:I$309)</f>
        <v>0</v>
      </c>
      <c r="J250" s="25">
        <f>SUMIF($R251:$R$309,LEFT($B250,2),J251:J$309)</f>
        <v>0</v>
      </c>
      <c r="K250" s="25">
        <f>SUMIF($R251:$R$309,LEFT($B250,2),K251:K$309)</f>
        <v>0</v>
      </c>
      <c r="L250" s="25">
        <f>SUMIF($R251:$R$309,LEFT($B250,2),L251:L$309)</f>
        <v>0</v>
      </c>
      <c r="M250" s="25">
        <f>SUMIF($R251:$R$309,LEFT($B250,2),M251:M$309)</f>
        <v>0</v>
      </c>
      <c r="N250" s="25">
        <f>SUMIF($R251:$R$309,LEFT($B250,2),N251:N$309)</f>
        <v>0</v>
      </c>
      <c r="O250" s="25">
        <f>SUMIF($R251:$R$309,LEFT($B250,2),O251:O$309)</f>
        <v>0</v>
      </c>
      <c r="P250" s="26">
        <f>SUMIF($R251:$R$309,LEFT($B250,2),P251:P$309)</f>
        <v>0</v>
      </c>
      <c r="Q250" s="27" t="str">
        <f t="shared" si="10"/>
        <v>5</v>
      </c>
      <c r="R250" s="27" t="str">
        <f t="shared" si="11"/>
        <v>58</v>
      </c>
    </row>
    <row r="251" spans="1:18" x14ac:dyDescent="0.25">
      <c r="A251" s="1"/>
      <c r="B251" s="29" t="s">
        <v>265</v>
      </c>
      <c r="C251" s="30"/>
      <c r="D251" s="31">
        <f t="shared" si="9"/>
        <v>0</v>
      </c>
      <c r="E251" s="32">
        <f>+'[1]TOTAL RP'!E251+'[1]TOTAL EST'!E251</f>
        <v>0</v>
      </c>
      <c r="F251" s="32">
        <f>+'[1]TOTAL RP'!F251+'[1]TOTAL EST'!F251</f>
        <v>0</v>
      </c>
      <c r="G251" s="32">
        <f>+'[1]TOTAL RP'!G251+'[1]TOTAL EST'!G251</f>
        <v>0</v>
      </c>
      <c r="H251" s="32">
        <f>+'[1]TOTAL RP'!H251+'[1]TOTAL EST'!H251</f>
        <v>0</v>
      </c>
      <c r="I251" s="32">
        <f>+'[1]TOTAL RP'!I251+'[1]TOTAL EST'!I251</f>
        <v>0</v>
      </c>
      <c r="J251" s="32">
        <f>+'[1]TOTAL RP'!J251+'[1]TOTAL EST'!J251</f>
        <v>0</v>
      </c>
      <c r="K251" s="32">
        <f>+'[1]TOTAL RP'!K251+'[1]TOTAL EST'!K251</f>
        <v>0</v>
      </c>
      <c r="L251" s="32">
        <f>+'[1]TOTAL RP'!L251+'[1]TOTAL EST'!L251</f>
        <v>0</v>
      </c>
      <c r="M251" s="32">
        <f>+'[1]TOTAL RP'!M251+'[1]TOTAL EST'!M251</f>
        <v>0</v>
      </c>
      <c r="N251" s="32">
        <f>+'[1]TOTAL RP'!N251+'[1]TOTAL EST'!N251</f>
        <v>0</v>
      </c>
      <c r="O251" s="32">
        <f>+'[1]TOTAL RP'!O251+'[1]TOTAL EST'!O251</f>
        <v>0</v>
      </c>
      <c r="P251" s="32">
        <f>+'[1]TOTAL RP'!P251+'[1]TOTAL EST'!P251</f>
        <v>0</v>
      </c>
      <c r="Q251" s="4" t="str">
        <f t="shared" si="10"/>
        <v>5</v>
      </c>
      <c r="R251" s="4" t="str">
        <f t="shared" si="11"/>
        <v>58</v>
      </c>
    </row>
    <row r="252" spans="1:18" x14ac:dyDescent="0.25">
      <c r="A252" s="1"/>
      <c r="B252" s="29" t="s">
        <v>266</v>
      </c>
      <c r="C252" s="30"/>
      <c r="D252" s="31">
        <f t="shared" si="9"/>
        <v>0</v>
      </c>
      <c r="E252" s="32">
        <f>+'[1]TOTAL RP'!E252+'[1]TOTAL EST'!E252</f>
        <v>0</v>
      </c>
      <c r="F252" s="32">
        <f>+'[1]TOTAL RP'!F252+'[1]TOTAL EST'!F252</f>
        <v>0</v>
      </c>
      <c r="G252" s="32">
        <f>+'[1]TOTAL RP'!G252+'[1]TOTAL EST'!G252</f>
        <v>0</v>
      </c>
      <c r="H252" s="32">
        <f>+'[1]TOTAL RP'!H252+'[1]TOTAL EST'!H252</f>
        <v>0</v>
      </c>
      <c r="I252" s="32">
        <f>+'[1]TOTAL RP'!I252+'[1]TOTAL EST'!I252</f>
        <v>0</v>
      </c>
      <c r="J252" s="32">
        <f>+'[1]TOTAL RP'!J252+'[1]TOTAL EST'!J252</f>
        <v>0</v>
      </c>
      <c r="K252" s="32">
        <f>+'[1]TOTAL RP'!K252+'[1]TOTAL EST'!K252</f>
        <v>0</v>
      </c>
      <c r="L252" s="32">
        <f>+'[1]TOTAL RP'!L252+'[1]TOTAL EST'!L252</f>
        <v>0</v>
      </c>
      <c r="M252" s="32">
        <f>+'[1]TOTAL RP'!M252+'[1]TOTAL EST'!M252</f>
        <v>0</v>
      </c>
      <c r="N252" s="32">
        <f>+'[1]TOTAL RP'!N252+'[1]TOTAL EST'!N252</f>
        <v>0</v>
      </c>
      <c r="O252" s="32">
        <f>+'[1]TOTAL RP'!O252+'[1]TOTAL EST'!O252</f>
        <v>0</v>
      </c>
      <c r="P252" s="32">
        <f>+'[1]TOTAL RP'!P252+'[1]TOTAL EST'!P252</f>
        <v>0</v>
      </c>
      <c r="Q252" s="4" t="str">
        <f t="shared" si="10"/>
        <v>5</v>
      </c>
      <c r="R252" s="4" t="str">
        <f t="shared" si="11"/>
        <v>58</v>
      </c>
    </row>
    <row r="253" spans="1:18" x14ac:dyDescent="0.25">
      <c r="A253" s="1"/>
      <c r="B253" s="29" t="s">
        <v>267</v>
      </c>
      <c r="C253" s="30"/>
      <c r="D253" s="31">
        <f t="shared" si="9"/>
        <v>0</v>
      </c>
      <c r="E253" s="32">
        <f>+'[1]TOTAL RP'!E253+'[1]TOTAL EST'!E253</f>
        <v>0</v>
      </c>
      <c r="F253" s="32">
        <f>+'[1]TOTAL RP'!F253+'[1]TOTAL EST'!F253</f>
        <v>0</v>
      </c>
      <c r="G253" s="32">
        <f>+'[1]TOTAL RP'!G253+'[1]TOTAL EST'!G253</f>
        <v>0</v>
      </c>
      <c r="H253" s="32">
        <f>+'[1]TOTAL RP'!H253+'[1]TOTAL EST'!H253</f>
        <v>0</v>
      </c>
      <c r="I253" s="32">
        <f>+'[1]TOTAL RP'!I253+'[1]TOTAL EST'!I253</f>
        <v>0</v>
      </c>
      <c r="J253" s="32">
        <f>+'[1]TOTAL RP'!J253+'[1]TOTAL EST'!J253</f>
        <v>0</v>
      </c>
      <c r="K253" s="32">
        <f>+'[1]TOTAL RP'!K253+'[1]TOTAL EST'!K253</f>
        <v>0</v>
      </c>
      <c r="L253" s="32">
        <f>+'[1]TOTAL RP'!L253+'[1]TOTAL EST'!L253</f>
        <v>0</v>
      </c>
      <c r="M253" s="32">
        <f>+'[1]TOTAL RP'!M253+'[1]TOTAL EST'!M253</f>
        <v>0</v>
      </c>
      <c r="N253" s="32">
        <f>+'[1]TOTAL RP'!N253+'[1]TOTAL EST'!N253</f>
        <v>0</v>
      </c>
      <c r="O253" s="32">
        <f>+'[1]TOTAL RP'!O253+'[1]TOTAL EST'!O253</f>
        <v>0</v>
      </c>
      <c r="P253" s="32">
        <f>+'[1]TOTAL RP'!P253+'[1]TOTAL EST'!P253</f>
        <v>0</v>
      </c>
      <c r="Q253" s="4" t="str">
        <f t="shared" si="10"/>
        <v>5</v>
      </c>
      <c r="R253" s="4" t="str">
        <f t="shared" si="11"/>
        <v>58</v>
      </c>
    </row>
    <row r="254" spans="1:18" x14ac:dyDescent="0.25">
      <c r="A254" s="1"/>
      <c r="B254" s="29" t="s">
        <v>268</v>
      </c>
      <c r="C254" s="30"/>
      <c r="D254" s="31">
        <f t="shared" si="9"/>
        <v>0</v>
      </c>
      <c r="E254" s="32">
        <f>+'[1]TOTAL RP'!E254+'[1]TOTAL EST'!E254</f>
        <v>0</v>
      </c>
      <c r="F254" s="32">
        <f>+'[1]TOTAL RP'!F254+'[1]TOTAL EST'!F254</f>
        <v>0</v>
      </c>
      <c r="G254" s="32">
        <f>+'[1]TOTAL RP'!G254+'[1]TOTAL EST'!G254</f>
        <v>0</v>
      </c>
      <c r="H254" s="32">
        <f>+'[1]TOTAL RP'!H254+'[1]TOTAL EST'!H254</f>
        <v>0</v>
      </c>
      <c r="I254" s="32">
        <f>+'[1]TOTAL RP'!I254+'[1]TOTAL EST'!I254</f>
        <v>0</v>
      </c>
      <c r="J254" s="32">
        <f>+'[1]TOTAL RP'!J254+'[1]TOTAL EST'!J254</f>
        <v>0</v>
      </c>
      <c r="K254" s="32">
        <f>+'[1]TOTAL RP'!K254+'[1]TOTAL EST'!K254</f>
        <v>0</v>
      </c>
      <c r="L254" s="32">
        <f>+'[1]TOTAL RP'!L254+'[1]TOTAL EST'!L254</f>
        <v>0</v>
      </c>
      <c r="M254" s="32">
        <f>+'[1]TOTAL RP'!M254+'[1]TOTAL EST'!M254</f>
        <v>0</v>
      </c>
      <c r="N254" s="32">
        <f>+'[1]TOTAL RP'!N254+'[1]TOTAL EST'!N254</f>
        <v>0</v>
      </c>
      <c r="O254" s="32">
        <f>+'[1]TOTAL RP'!O254+'[1]TOTAL EST'!O254</f>
        <v>0</v>
      </c>
      <c r="P254" s="32">
        <f>+'[1]TOTAL RP'!P254+'[1]TOTAL EST'!P254</f>
        <v>0</v>
      </c>
      <c r="Q254" s="4" t="str">
        <f t="shared" si="10"/>
        <v>5</v>
      </c>
      <c r="R254" s="4" t="str">
        <f t="shared" si="11"/>
        <v>58</v>
      </c>
    </row>
    <row r="255" spans="1:18" s="28" customFormat="1" x14ac:dyDescent="0.25">
      <c r="A255" s="21"/>
      <c r="B255" s="22" t="s">
        <v>269</v>
      </c>
      <c r="C255" s="23"/>
      <c r="D255" s="24">
        <f t="shared" si="9"/>
        <v>0</v>
      </c>
      <c r="E255" s="25">
        <f>SUMIF($R256:$R$309,LEFT($B255,2),E256:E$309)</f>
        <v>0</v>
      </c>
      <c r="F255" s="25">
        <f>SUMIF($R256:$R$309,LEFT($B255,2),F256:F$309)</f>
        <v>0</v>
      </c>
      <c r="G255" s="25">
        <f>SUMIF($R256:$R$309,LEFT($B255,2),G256:G$309)</f>
        <v>0</v>
      </c>
      <c r="H255" s="25">
        <f>SUMIF($R256:$R$309,LEFT($B255,2),H256:H$309)</f>
        <v>0</v>
      </c>
      <c r="I255" s="25">
        <f>SUMIF($R256:$R$309,LEFT($B255,2),I256:I$309)</f>
        <v>0</v>
      </c>
      <c r="J255" s="25">
        <f>SUMIF($R256:$R$309,LEFT($B255,2),J256:J$309)</f>
        <v>0</v>
      </c>
      <c r="K255" s="25">
        <f>SUMIF($R256:$R$309,LEFT($B255,2),K256:K$309)</f>
        <v>0</v>
      </c>
      <c r="L255" s="25">
        <f>SUMIF($R256:$R$309,LEFT($B255,2),L256:L$309)</f>
        <v>0</v>
      </c>
      <c r="M255" s="25">
        <f>SUMIF($R256:$R$309,LEFT($B255,2),M256:M$309)</f>
        <v>0</v>
      </c>
      <c r="N255" s="25">
        <f>SUMIF($R256:$R$309,LEFT($B255,2),N256:N$309)</f>
        <v>0</v>
      </c>
      <c r="O255" s="25">
        <f>SUMIF($R256:$R$309,LEFT($B255,2),O256:O$309)</f>
        <v>0</v>
      </c>
      <c r="P255" s="26">
        <f>SUMIF($R256:$R$309,LEFT($B255,2),P256:P$309)</f>
        <v>0</v>
      </c>
      <c r="Q255" s="27" t="str">
        <f t="shared" si="10"/>
        <v>5</v>
      </c>
      <c r="R255" s="27" t="str">
        <f t="shared" si="11"/>
        <v>59</v>
      </c>
    </row>
    <row r="256" spans="1:18" x14ac:dyDescent="0.25">
      <c r="A256" s="1"/>
      <c r="B256" s="29" t="s">
        <v>270</v>
      </c>
      <c r="C256" s="30"/>
      <c r="D256" s="31">
        <f t="shared" si="9"/>
        <v>0</v>
      </c>
      <c r="E256" s="32">
        <f>+'[1]TOTAL RP'!E256+'[1]TOTAL EST'!E256</f>
        <v>0</v>
      </c>
      <c r="F256" s="32">
        <f>+'[1]TOTAL RP'!F256+'[1]TOTAL EST'!F256</f>
        <v>0</v>
      </c>
      <c r="G256" s="32">
        <f>+'[1]TOTAL RP'!G256+'[1]TOTAL EST'!G256</f>
        <v>0</v>
      </c>
      <c r="H256" s="32">
        <f>+'[1]TOTAL RP'!H256+'[1]TOTAL EST'!H256</f>
        <v>0</v>
      </c>
      <c r="I256" s="32">
        <f>+'[1]TOTAL RP'!I256+'[1]TOTAL EST'!I256</f>
        <v>0</v>
      </c>
      <c r="J256" s="32">
        <f>+'[1]TOTAL RP'!J256+'[1]TOTAL EST'!J256</f>
        <v>0</v>
      </c>
      <c r="K256" s="32">
        <f>+'[1]TOTAL RP'!K256+'[1]TOTAL EST'!K256</f>
        <v>0</v>
      </c>
      <c r="L256" s="32">
        <f>+'[1]TOTAL RP'!L256+'[1]TOTAL EST'!L256</f>
        <v>0</v>
      </c>
      <c r="M256" s="32">
        <f>+'[1]TOTAL RP'!M256+'[1]TOTAL EST'!M256</f>
        <v>0</v>
      </c>
      <c r="N256" s="32">
        <f>+'[1]TOTAL RP'!N256+'[1]TOTAL EST'!N256</f>
        <v>0</v>
      </c>
      <c r="O256" s="32">
        <f>+'[1]TOTAL RP'!O256+'[1]TOTAL EST'!O256</f>
        <v>0</v>
      </c>
      <c r="P256" s="32">
        <f>+'[1]TOTAL RP'!P256+'[1]TOTAL EST'!P256</f>
        <v>0</v>
      </c>
      <c r="Q256" s="4" t="str">
        <f t="shared" si="10"/>
        <v>5</v>
      </c>
      <c r="R256" s="4" t="str">
        <f t="shared" si="11"/>
        <v>59</v>
      </c>
    </row>
    <row r="257" spans="1:18" x14ac:dyDescent="0.25">
      <c r="A257" s="1"/>
      <c r="B257" s="29" t="s">
        <v>271</v>
      </c>
      <c r="C257" s="30"/>
      <c r="D257" s="31">
        <f t="shared" si="9"/>
        <v>0</v>
      </c>
      <c r="E257" s="32">
        <f>+'[1]TOTAL RP'!E257+'[1]TOTAL EST'!E257</f>
        <v>0</v>
      </c>
      <c r="F257" s="32">
        <f>+'[1]TOTAL RP'!F257+'[1]TOTAL EST'!F257</f>
        <v>0</v>
      </c>
      <c r="G257" s="32">
        <f>+'[1]TOTAL RP'!G257+'[1]TOTAL EST'!G257</f>
        <v>0</v>
      </c>
      <c r="H257" s="32">
        <f>+'[1]TOTAL RP'!H257+'[1]TOTAL EST'!H257</f>
        <v>0</v>
      </c>
      <c r="I257" s="32">
        <f>+'[1]TOTAL RP'!I257+'[1]TOTAL EST'!I257</f>
        <v>0</v>
      </c>
      <c r="J257" s="32">
        <f>+'[1]TOTAL RP'!J257+'[1]TOTAL EST'!J257</f>
        <v>0</v>
      </c>
      <c r="K257" s="32">
        <f>+'[1]TOTAL RP'!K257+'[1]TOTAL EST'!K257</f>
        <v>0</v>
      </c>
      <c r="L257" s="32">
        <f>+'[1]TOTAL RP'!L257+'[1]TOTAL EST'!L257</f>
        <v>0</v>
      </c>
      <c r="M257" s="32">
        <f>+'[1]TOTAL RP'!M257+'[1]TOTAL EST'!M257</f>
        <v>0</v>
      </c>
      <c r="N257" s="32">
        <f>+'[1]TOTAL RP'!N257+'[1]TOTAL EST'!N257</f>
        <v>0</v>
      </c>
      <c r="O257" s="32">
        <f>+'[1]TOTAL RP'!O257+'[1]TOTAL EST'!O257</f>
        <v>0</v>
      </c>
      <c r="P257" s="32">
        <f>+'[1]TOTAL RP'!P257+'[1]TOTAL EST'!P257</f>
        <v>0</v>
      </c>
      <c r="Q257" s="4" t="str">
        <f t="shared" si="10"/>
        <v>5</v>
      </c>
      <c r="R257" s="4" t="str">
        <f t="shared" si="11"/>
        <v>59</v>
      </c>
    </row>
    <row r="258" spans="1:18" x14ac:dyDescent="0.25">
      <c r="A258" s="1"/>
      <c r="B258" s="29" t="s">
        <v>272</v>
      </c>
      <c r="C258" s="30"/>
      <c r="D258" s="31">
        <f t="shared" si="9"/>
        <v>0</v>
      </c>
      <c r="E258" s="32">
        <f>+'[1]TOTAL RP'!E258+'[1]TOTAL EST'!E258</f>
        <v>0</v>
      </c>
      <c r="F258" s="32">
        <f>+'[1]TOTAL RP'!F258+'[1]TOTAL EST'!F258</f>
        <v>0</v>
      </c>
      <c r="G258" s="32">
        <f>+'[1]TOTAL RP'!G258+'[1]TOTAL EST'!G258</f>
        <v>0</v>
      </c>
      <c r="H258" s="32">
        <f>+'[1]TOTAL RP'!H258+'[1]TOTAL EST'!H258</f>
        <v>0</v>
      </c>
      <c r="I258" s="32">
        <f>+'[1]TOTAL RP'!I258+'[1]TOTAL EST'!I258</f>
        <v>0</v>
      </c>
      <c r="J258" s="32">
        <f>+'[1]TOTAL RP'!J258+'[1]TOTAL EST'!J258</f>
        <v>0</v>
      </c>
      <c r="K258" s="32">
        <f>+'[1]TOTAL RP'!K258+'[1]TOTAL EST'!K258</f>
        <v>0</v>
      </c>
      <c r="L258" s="32">
        <f>+'[1]TOTAL RP'!L258+'[1]TOTAL EST'!L258</f>
        <v>0</v>
      </c>
      <c r="M258" s="32">
        <f>+'[1]TOTAL RP'!M258+'[1]TOTAL EST'!M258</f>
        <v>0</v>
      </c>
      <c r="N258" s="32">
        <f>+'[1]TOTAL RP'!N258+'[1]TOTAL EST'!N258</f>
        <v>0</v>
      </c>
      <c r="O258" s="32">
        <f>+'[1]TOTAL RP'!O258+'[1]TOTAL EST'!O258</f>
        <v>0</v>
      </c>
      <c r="P258" s="32">
        <f>+'[1]TOTAL RP'!P258+'[1]TOTAL EST'!P258</f>
        <v>0</v>
      </c>
      <c r="Q258" s="4" t="str">
        <f t="shared" si="10"/>
        <v>5</v>
      </c>
      <c r="R258" s="4" t="str">
        <f t="shared" si="11"/>
        <v>59</v>
      </c>
    </row>
    <row r="259" spans="1:18" x14ac:dyDescent="0.25">
      <c r="A259" s="1"/>
      <c r="B259" s="17" t="s">
        <v>273</v>
      </c>
      <c r="C259" s="18"/>
      <c r="D259" s="33">
        <f t="shared" si="9"/>
        <v>0</v>
      </c>
      <c r="E259" s="20">
        <f>SUMIF($Q260:$Q$309,LEFT($B259,1),E260:E$309)/2</f>
        <v>0</v>
      </c>
      <c r="F259" s="20">
        <f>SUMIF($Q260:$Q$309,LEFT($B259,1),F260:F$309)/2</f>
        <v>0</v>
      </c>
      <c r="G259" s="20">
        <f>SUMIF($Q260:$Q$309,LEFT($B259,1),G260:G$309)/2</f>
        <v>0</v>
      </c>
      <c r="H259" s="20">
        <f>SUMIF($Q260:$Q$309,LEFT($B259,1),H260:H$309)/2</f>
        <v>0</v>
      </c>
      <c r="I259" s="20">
        <f>SUMIF($Q260:$Q$309,LEFT($B259,1),I260:I$309)/2</f>
        <v>0</v>
      </c>
      <c r="J259" s="20">
        <f>SUMIF($Q260:$Q$309,LEFT($B259,1),J260:J$309)/2</f>
        <v>0</v>
      </c>
      <c r="K259" s="20">
        <f>SUMIF($Q260:$Q$309,LEFT($B259,1),K260:K$309)/2</f>
        <v>0</v>
      </c>
      <c r="L259" s="20">
        <f>SUMIF($Q260:$Q$309,LEFT($B259,1),L260:L$309)/2</f>
        <v>0</v>
      </c>
      <c r="M259" s="20">
        <f>SUMIF($Q260:$Q$309,LEFT($B259,1),M260:M$309)/2</f>
        <v>0</v>
      </c>
      <c r="N259" s="20">
        <f>SUMIF($Q260:$Q$309,LEFT($B259,1),N260:N$309)/2</f>
        <v>0</v>
      </c>
      <c r="O259" s="20">
        <f>SUMIF($Q260:$Q$309,LEFT($B259,1),O260:O$309)/2</f>
        <v>0</v>
      </c>
      <c r="P259" s="34">
        <f>SUMIF($Q260:$Q$309,LEFT($B259,1),P260:P$309)/2</f>
        <v>0</v>
      </c>
      <c r="Q259" s="4" t="str">
        <f t="shared" si="10"/>
        <v>6</v>
      </c>
      <c r="R259" s="4" t="str">
        <f t="shared" si="11"/>
        <v>60</v>
      </c>
    </row>
    <row r="260" spans="1:18" s="28" customFormat="1" x14ac:dyDescent="0.25">
      <c r="A260" s="21"/>
      <c r="B260" s="22" t="s">
        <v>274</v>
      </c>
      <c r="C260" s="23"/>
      <c r="D260" s="24">
        <f t="shared" si="9"/>
        <v>0</v>
      </c>
      <c r="E260" s="25">
        <f>SUMIF($R261:$R$309,LEFT($B260,2),E261:E$309)</f>
        <v>0</v>
      </c>
      <c r="F260" s="25">
        <f>SUMIF($R261:$R$309,LEFT($B260,2),F261:F$309)</f>
        <v>0</v>
      </c>
      <c r="G260" s="25">
        <f>SUMIF($R261:$R$309,LEFT($B260,2),G261:G$309)</f>
        <v>0</v>
      </c>
      <c r="H260" s="25">
        <f>SUMIF($R261:$R$309,LEFT($B260,2),H261:H$309)</f>
        <v>0</v>
      </c>
      <c r="I260" s="25">
        <f>SUMIF($R261:$R$309,LEFT($B260,2),I261:I$309)</f>
        <v>0</v>
      </c>
      <c r="J260" s="25">
        <f>SUMIF($R261:$R$309,LEFT($B260,2),J261:J$309)</f>
        <v>0</v>
      </c>
      <c r="K260" s="25">
        <f>SUMIF($R261:$R$309,LEFT($B260,2),K261:K$309)</f>
        <v>0</v>
      </c>
      <c r="L260" s="25">
        <f>SUMIF($R261:$R$309,LEFT($B260,2),L261:L$309)</f>
        <v>0</v>
      </c>
      <c r="M260" s="25">
        <f>SUMIF($R261:$R$309,LEFT($B260,2),M261:M$309)</f>
        <v>0</v>
      </c>
      <c r="N260" s="25">
        <f>SUMIF($R261:$R$309,LEFT($B260,2),N261:N$309)</f>
        <v>0</v>
      </c>
      <c r="O260" s="25">
        <f>SUMIF($R261:$R$309,LEFT($B260,2),O261:O$309)</f>
        <v>0</v>
      </c>
      <c r="P260" s="26">
        <f>SUMIF($R261:$R$309,LEFT($B260,2),P261:P$309)</f>
        <v>0</v>
      </c>
      <c r="Q260" s="27" t="str">
        <f t="shared" si="10"/>
        <v>6</v>
      </c>
      <c r="R260" s="27" t="str">
        <f t="shared" si="11"/>
        <v>61</v>
      </c>
    </row>
    <row r="261" spans="1:18" x14ac:dyDescent="0.25">
      <c r="A261" s="1"/>
      <c r="B261" s="29" t="s">
        <v>275</v>
      </c>
      <c r="C261" s="30"/>
      <c r="D261" s="31">
        <f t="shared" si="9"/>
        <v>0</v>
      </c>
      <c r="E261" s="32">
        <f>+'[1]TOTAL RP'!E261+'[1]TOTAL EST'!E261</f>
        <v>0</v>
      </c>
      <c r="F261" s="32">
        <f>+'[1]TOTAL RP'!F261+'[1]TOTAL EST'!F261</f>
        <v>0</v>
      </c>
      <c r="G261" s="32">
        <f>+'[1]TOTAL RP'!G261+'[1]TOTAL EST'!G261</f>
        <v>0</v>
      </c>
      <c r="H261" s="32">
        <f>+'[1]TOTAL RP'!H261+'[1]TOTAL EST'!H261</f>
        <v>0</v>
      </c>
      <c r="I261" s="32">
        <f>+'[1]TOTAL RP'!I261+'[1]TOTAL EST'!I261</f>
        <v>0</v>
      </c>
      <c r="J261" s="32">
        <f>+'[1]TOTAL RP'!J261+'[1]TOTAL EST'!J261</f>
        <v>0</v>
      </c>
      <c r="K261" s="32">
        <f>+'[1]TOTAL RP'!K261+'[1]TOTAL EST'!K261</f>
        <v>0</v>
      </c>
      <c r="L261" s="32">
        <f>+'[1]TOTAL RP'!L261+'[1]TOTAL EST'!L261</f>
        <v>0</v>
      </c>
      <c r="M261" s="32">
        <f>+'[1]TOTAL RP'!M261+'[1]TOTAL EST'!M261</f>
        <v>0</v>
      </c>
      <c r="N261" s="32">
        <f>+'[1]TOTAL RP'!N261+'[1]TOTAL EST'!N261</f>
        <v>0</v>
      </c>
      <c r="O261" s="32">
        <f>+'[1]TOTAL RP'!O261+'[1]TOTAL EST'!O261</f>
        <v>0</v>
      </c>
      <c r="P261" s="32">
        <f>+'[1]TOTAL RP'!P261+'[1]TOTAL EST'!P261</f>
        <v>0</v>
      </c>
      <c r="Q261" s="4" t="str">
        <f t="shared" si="10"/>
        <v>6</v>
      </c>
      <c r="R261" s="4" t="str">
        <f t="shared" si="11"/>
        <v>61</v>
      </c>
    </row>
    <row r="262" spans="1:18" x14ac:dyDescent="0.25">
      <c r="A262" s="1"/>
      <c r="B262" s="29" t="s">
        <v>276</v>
      </c>
      <c r="C262" s="30"/>
      <c r="D262" s="31">
        <f t="shared" si="9"/>
        <v>0</v>
      </c>
      <c r="E262" s="32">
        <f>+'[1]TOTAL RP'!E262+'[1]TOTAL EST'!E262</f>
        <v>0</v>
      </c>
      <c r="F262" s="32">
        <f>+'[1]TOTAL RP'!F262+'[1]TOTAL EST'!F262</f>
        <v>0</v>
      </c>
      <c r="G262" s="32">
        <f>+'[1]TOTAL RP'!G262+'[1]TOTAL EST'!G262</f>
        <v>0</v>
      </c>
      <c r="H262" s="32">
        <f>+'[1]TOTAL RP'!H262+'[1]TOTAL EST'!H262</f>
        <v>0</v>
      </c>
      <c r="I262" s="32">
        <f>+'[1]TOTAL RP'!I262+'[1]TOTAL EST'!I262</f>
        <v>0</v>
      </c>
      <c r="J262" s="32">
        <f>+'[1]TOTAL RP'!J262+'[1]TOTAL EST'!J262</f>
        <v>0</v>
      </c>
      <c r="K262" s="32">
        <f>+'[1]TOTAL RP'!K262+'[1]TOTAL EST'!K262</f>
        <v>0</v>
      </c>
      <c r="L262" s="32">
        <f>+'[1]TOTAL RP'!L262+'[1]TOTAL EST'!L262</f>
        <v>0</v>
      </c>
      <c r="M262" s="32">
        <f>+'[1]TOTAL RP'!M262+'[1]TOTAL EST'!M262</f>
        <v>0</v>
      </c>
      <c r="N262" s="32">
        <f>+'[1]TOTAL RP'!N262+'[1]TOTAL EST'!N262</f>
        <v>0</v>
      </c>
      <c r="O262" s="32">
        <f>+'[1]TOTAL RP'!O262+'[1]TOTAL EST'!O262</f>
        <v>0</v>
      </c>
      <c r="P262" s="32">
        <f>+'[1]TOTAL RP'!P262+'[1]TOTAL EST'!P262</f>
        <v>0</v>
      </c>
      <c r="Q262" s="4" t="str">
        <f t="shared" si="10"/>
        <v>6</v>
      </c>
      <c r="R262" s="4" t="str">
        <f t="shared" si="11"/>
        <v>61</v>
      </c>
    </row>
    <row r="263" spans="1:18" x14ac:dyDescent="0.25">
      <c r="A263" s="1"/>
      <c r="B263" s="29" t="s">
        <v>277</v>
      </c>
      <c r="C263" s="30"/>
      <c r="D263" s="31">
        <f t="shared" si="9"/>
        <v>0</v>
      </c>
      <c r="E263" s="32">
        <f>+'[1]TOTAL RP'!E263+'[1]TOTAL EST'!E263</f>
        <v>0</v>
      </c>
      <c r="F263" s="32">
        <f>+'[1]TOTAL RP'!F263+'[1]TOTAL EST'!F263</f>
        <v>0</v>
      </c>
      <c r="G263" s="32">
        <f>+'[1]TOTAL RP'!G263+'[1]TOTAL EST'!G263</f>
        <v>0</v>
      </c>
      <c r="H263" s="32">
        <f>+'[1]TOTAL RP'!H263+'[1]TOTAL EST'!H263</f>
        <v>0</v>
      </c>
      <c r="I263" s="32">
        <f>+'[1]TOTAL RP'!I263+'[1]TOTAL EST'!I263</f>
        <v>0</v>
      </c>
      <c r="J263" s="32">
        <f>+'[1]TOTAL RP'!J263+'[1]TOTAL EST'!J263</f>
        <v>0</v>
      </c>
      <c r="K263" s="32">
        <f>+'[1]TOTAL RP'!K263+'[1]TOTAL EST'!K263</f>
        <v>0</v>
      </c>
      <c r="L263" s="32">
        <f>+'[1]TOTAL RP'!L263+'[1]TOTAL EST'!L263</f>
        <v>0</v>
      </c>
      <c r="M263" s="32">
        <f>+'[1]TOTAL RP'!M263+'[1]TOTAL EST'!M263</f>
        <v>0</v>
      </c>
      <c r="N263" s="32">
        <f>+'[1]TOTAL RP'!N263+'[1]TOTAL EST'!N263</f>
        <v>0</v>
      </c>
      <c r="O263" s="32">
        <f>+'[1]TOTAL RP'!O263+'[1]TOTAL EST'!O263</f>
        <v>0</v>
      </c>
      <c r="P263" s="32">
        <f>+'[1]TOTAL RP'!P263+'[1]TOTAL EST'!P263</f>
        <v>0</v>
      </c>
      <c r="Q263" s="4" t="str">
        <f t="shared" si="10"/>
        <v>6</v>
      </c>
      <c r="R263" s="4" t="str">
        <f t="shared" si="11"/>
        <v>61</v>
      </c>
    </row>
    <row r="264" spans="1:18" x14ac:dyDescent="0.25">
      <c r="A264" s="1"/>
      <c r="B264" s="29" t="s">
        <v>278</v>
      </c>
      <c r="C264" s="30"/>
      <c r="D264" s="31">
        <f t="shared" si="9"/>
        <v>0</v>
      </c>
      <c r="E264" s="32">
        <f>+'[1]TOTAL RP'!E264+'[1]TOTAL EST'!E264</f>
        <v>0</v>
      </c>
      <c r="F264" s="32">
        <f>+'[1]TOTAL RP'!F264+'[1]TOTAL EST'!F264</f>
        <v>0</v>
      </c>
      <c r="G264" s="32">
        <f>+'[1]TOTAL RP'!G264+'[1]TOTAL EST'!G264</f>
        <v>0</v>
      </c>
      <c r="H264" s="32">
        <f>+'[1]TOTAL RP'!H264+'[1]TOTAL EST'!H264</f>
        <v>0</v>
      </c>
      <c r="I264" s="32">
        <f>+'[1]TOTAL RP'!I264+'[1]TOTAL EST'!I264</f>
        <v>0</v>
      </c>
      <c r="J264" s="32">
        <f>+'[1]TOTAL RP'!J264+'[1]TOTAL EST'!J264</f>
        <v>0</v>
      </c>
      <c r="K264" s="32">
        <f>+'[1]TOTAL RP'!K264+'[1]TOTAL EST'!K264</f>
        <v>0</v>
      </c>
      <c r="L264" s="32">
        <f>+'[1]TOTAL RP'!L264+'[1]TOTAL EST'!L264</f>
        <v>0</v>
      </c>
      <c r="M264" s="32">
        <f>+'[1]TOTAL RP'!M264+'[1]TOTAL EST'!M264</f>
        <v>0</v>
      </c>
      <c r="N264" s="32">
        <f>+'[1]TOTAL RP'!N264+'[1]TOTAL EST'!N264</f>
        <v>0</v>
      </c>
      <c r="O264" s="32">
        <f>+'[1]TOTAL RP'!O264+'[1]TOTAL EST'!O264</f>
        <v>0</v>
      </c>
      <c r="P264" s="32">
        <f>+'[1]TOTAL RP'!P264+'[1]TOTAL EST'!P264</f>
        <v>0</v>
      </c>
      <c r="Q264" s="4" t="str">
        <f t="shared" si="10"/>
        <v>6</v>
      </c>
      <c r="R264" s="4" t="str">
        <f t="shared" si="11"/>
        <v>61</v>
      </c>
    </row>
    <row r="265" spans="1:18" x14ac:dyDescent="0.25">
      <c r="A265" s="1"/>
      <c r="B265" s="29" t="s">
        <v>279</v>
      </c>
      <c r="C265" s="30"/>
      <c r="D265" s="31">
        <f t="shared" ref="D265:D310" si="12">SUM(E265:P265)</f>
        <v>0</v>
      </c>
      <c r="E265" s="32">
        <f>+'[1]TOTAL RP'!E265+'[1]TOTAL EST'!E265</f>
        <v>0</v>
      </c>
      <c r="F265" s="32">
        <f>+'[1]TOTAL RP'!F265+'[1]TOTAL EST'!F265</f>
        <v>0</v>
      </c>
      <c r="G265" s="32">
        <f>+'[1]TOTAL RP'!G265+'[1]TOTAL EST'!G265</f>
        <v>0</v>
      </c>
      <c r="H265" s="32">
        <f>+'[1]TOTAL RP'!H265+'[1]TOTAL EST'!H265</f>
        <v>0</v>
      </c>
      <c r="I265" s="32">
        <f>+'[1]TOTAL RP'!I265+'[1]TOTAL EST'!I265</f>
        <v>0</v>
      </c>
      <c r="J265" s="32">
        <f>+'[1]TOTAL RP'!J265+'[1]TOTAL EST'!J265</f>
        <v>0</v>
      </c>
      <c r="K265" s="32">
        <f>+'[1]TOTAL RP'!K265+'[1]TOTAL EST'!K265</f>
        <v>0</v>
      </c>
      <c r="L265" s="32">
        <f>+'[1]TOTAL RP'!L265+'[1]TOTAL EST'!L265</f>
        <v>0</v>
      </c>
      <c r="M265" s="32">
        <f>+'[1]TOTAL RP'!M265+'[1]TOTAL EST'!M265</f>
        <v>0</v>
      </c>
      <c r="N265" s="32">
        <f>+'[1]TOTAL RP'!N265+'[1]TOTAL EST'!N265</f>
        <v>0</v>
      </c>
      <c r="O265" s="32">
        <f>+'[1]TOTAL RP'!O265+'[1]TOTAL EST'!O265</f>
        <v>0</v>
      </c>
      <c r="P265" s="32">
        <f>+'[1]TOTAL RP'!P265+'[1]TOTAL EST'!P265</f>
        <v>0</v>
      </c>
      <c r="Q265" s="4" t="str">
        <f t="shared" si="10"/>
        <v>6</v>
      </c>
      <c r="R265" s="4" t="str">
        <f t="shared" si="11"/>
        <v>61</v>
      </c>
    </row>
    <row r="266" spans="1:18" x14ac:dyDescent="0.25">
      <c r="A266" s="1"/>
      <c r="B266" s="29" t="s">
        <v>280</v>
      </c>
      <c r="C266" s="30"/>
      <c r="D266" s="31">
        <f t="shared" si="12"/>
        <v>0</v>
      </c>
      <c r="E266" s="32">
        <f>+'[1]TOTAL RP'!E266+'[1]TOTAL EST'!E266</f>
        <v>0</v>
      </c>
      <c r="F266" s="32">
        <f>+'[1]TOTAL RP'!F266+'[1]TOTAL EST'!F266</f>
        <v>0</v>
      </c>
      <c r="G266" s="32">
        <f>+'[1]TOTAL RP'!G266+'[1]TOTAL EST'!G266</f>
        <v>0</v>
      </c>
      <c r="H266" s="32">
        <f>+'[1]TOTAL RP'!H266+'[1]TOTAL EST'!H266</f>
        <v>0</v>
      </c>
      <c r="I266" s="32">
        <f>+'[1]TOTAL RP'!I266+'[1]TOTAL EST'!I266</f>
        <v>0</v>
      </c>
      <c r="J266" s="32">
        <f>+'[1]TOTAL RP'!J266+'[1]TOTAL EST'!J266</f>
        <v>0</v>
      </c>
      <c r="K266" s="32">
        <f>+'[1]TOTAL RP'!K266+'[1]TOTAL EST'!K266</f>
        <v>0</v>
      </c>
      <c r="L266" s="32">
        <f>+'[1]TOTAL RP'!L266+'[1]TOTAL EST'!L266</f>
        <v>0</v>
      </c>
      <c r="M266" s="32">
        <f>+'[1]TOTAL RP'!M266+'[1]TOTAL EST'!M266</f>
        <v>0</v>
      </c>
      <c r="N266" s="32">
        <f>+'[1]TOTAL RP'!N266+'[1]TOTAL EST'!N266</f>
        <v>0</v>
      </c>
      <c r="O266" s="32">
        <f>+'[1]TOTAL RP'!O266+'[1]TOTAL EST'!O266</f>
        <v>0</v>
      </c>
      <c r="P266" s="32">
        <f>+'[1]TOTAL RP'!P266+'[1]TOTAL EST'!P266</f>
        <v>0</v>
      </c>
      <c r="Q266" s="4" t="str">
        <f t="shared" ref="Q266:Q309" si="13">LEFT($B266,1)</f>
        <v>6</v>
      </c>
      <c r="R266" s="4" t="str">
        <f t="shared" ref="R266:R309" si="14">LEFT($B266,2)</f>
        <v>61</v>
      </c>
    </row>
    <row r="267" spans="1:18" x14ac:dyDescent="0.25">
      <c r="A267" s="1"/>
      <c r="B267" s="29" t="s">
        <v>281</v>
      </c>
      <c r="C267" s="30"/>
      <c r="D267" s="31">
        <f t="shared" si="12"/>
        <v>0</v>
      </c>
      <c r="E267" s="32">
        <f>+'[1]TOTAL RP'!E267+'[1]TOTAL EST'!E267</f>
        <v>0</v>
      </c>
      <c r="F267" s="32">
        <f>+'[1]TOTAL RP'!F267+'[1]TOTAL EST'!F267</f>
        <v>0</v>
      </c>
      <c r="G267" s="32">
        <f>+'[1]TOTAL RP'!G267+'[1]TOTAL EST'!G267</f>
        <v>0</v>
      </c>
      <c r="H267" s="32">
        <f>+'[1]TOTAL RP'!H267+'[1]TOTAL EST'!H267</f>
        <v>0</v>
      </c>
      <c r="I267" s="32">
        <f>+'[1]TOTAL RP'!I267+'[1]TOTAL EST'!I267</f>
        <v>0</v>
      </c>
      <c r="J267" s="32">
        <f>+'[1]TOTAL RP'!J267+'[1]TOTAL EST'!J267</f>
        <v>0</v>
      </c>
      <c r="K267" s="32">
        <f>+'[1]TOTAL RP'!K267+'[1]TOTAL EST'!K267</f>
        <v>0</v>
      </c>
      <c r="L267" s="32">
        <f>+'[1]TOTAL RP'!L267+'[1]TOTAL EST'!L267</f>
        <v>0</v>
      </c>
      <c r="M267" s="32">
        <f>+'[1]TOTAL RP'!M267+'[1]TOTAL EST'!M267</f>
        <v>0</v>
      </c>
      <c r="N267" s="32">
        <f>+'[1]TOTAL RP'!N267+'[1]TOTAL EST'!N267</f>
        <v>0</v>
      </c>
      <c r="O267" s="32">
        <f>+'[1]TOTAL RP'!O267+'[1]TOTAL EST'!O267</f>
        <v>0</v>
      </c>
      <c r="P267" s="32">
        <f>+'[1]TOTAL RP'!P267+'[1]TOTAL EST'!P267</f>
        <v>0</v>
      </c>
      <c r="Q267" s="4" t="str">
        <f t="shared" si="13"/>
        <v>6</v>
      </c>
      <c r="R267" s="4" t="str">
        <f t="shared" si="14"/>
        <v>61</v>
      </c>
    </row>
    <row r="268" spans="1:18" x14ac:dyDescent="0.25">
      <c r="A268" s="1"/>
      <c r="B268" s="29" t="s">
        <v>282</v>
      </c>
      <c r="C268" s="30"/>
      <c r="D268" s="31">
        <f t="shared" si="12"/>
        <v>0</v>
      </c>
      <c r="E268" s="32">
        <f>+'[1]TOTAL RP'!E268+'[1]TOTAL EST'!E268</f>
        <v>0</v>
      </c>
      <c r="F268" s="32">
        <f>+'[1]TOTAL RP'!F268+'[1]TOTAL EST'!F268</f>
        <v>0</v>
      </c>
      <c r="G268" s="32">
        <f>+'[1]TOTAL RP'!G268+'[1]TOTAL EST'!G268</f>
        <v>0</v>
      </c>
      <c r="H268" s="32">
        <f>+'[1]TOTAL RP'!H268+'[1]TOTAL EST'!H268</f>
        <v>0</v>
      </c>
      <c r="I268" s="32">
        <f>+'[1]TOTAL RP'!I268+'[1]TOTAL EST'!I268</f>
        <v>0</v>
      </c>
      <c r="J268" s="32">
        <f>+'[1]TOTAL RP'!J268+'[1]TOTAL EST'!J268</f>
        <v>0</v>
      </c>
      <c r="K268" s="32">
        <f>+'[1]TOTAL RP'!K268+'[1]TOTAL EST'!K268</f>
        <v>0</v>
      </c>
      <c r="L268" s="32">
        <f>+'[1]TOTAL RP'!L268+'[1]TOTAL EST'!L268</f>
        <v>0</v>
      </c>
      <c r="M268" s="32">
        <f>+'[1]TOTAL RP'!M268+'[1]TOTAL EST'!M268</f>
        <v>0</v>
      </c>
      <c r="N268" s="32">
        <f>+'[1]TOTAL RP'!N268+'[1]TOTAL EST'!N268</f>
        <v>0</v>
      </c>
      <c r="O268" s="32">
        <f>+'[1]TOTAL RP'!O268+'[1]TOTAL EST'!O268</f>
        <v>0</v>
      </c>
      <c r="P268" s="32">
        <f>+'[1]TOTAL RP'!P268+'[1]TOTAL EST'!P268</f>
        <v>0</v>
      </c>
      <c r="Q268" s="4" t="str">
        <f t="shared" si="13"/>
        <v>6</v>
      </c>
      <c r="R268" s="4" t="str">
        <f t="shared" si="14"/>
        <v>61</v>
      </c>
    </row>
    <row r="269" spans="1:18" s="28" customFormat="1" x14ac:dyDescent="0.25">
      <c r="A269" s="21"/>
      <c r="B269" s="22" t="s">
        <v>283</v>
      </c>
      <c r="C269" s="23"/>
      <c r="D269" s="24">
        <f t="shared" si="12"/>
        <v>0</v>
      </c>
      <c r="E269" s="25">
        <f>SUMIF($R270:$R$309,LEFT($B269,2),E270:E$309)</f>
        <v>0</v>
      </c>
      <c r="F269" s="25">
        <f>SUMIF($R270:$R$309,LEFT($B269,2),F270:F$309)</f>
        <v>0</v>
      </c>
      <c r="G269" s="25">
        <f>SUMIF($R270:$R$309,LEFT($B269,2),G270:G$309)</f>
        <v>0</v>
      </c>
      <c r="H269" s="25">
        <f>SUMIF($R270:$R$309,LEFT($B269,2),H270:H$309)</f>
        <v>0</v>
      </c>
      <c r="I269" s="25">
        <f>SUMIF($R270:$R$309,LEFT($B269,2),I270:I$309)</f>
        <v>0</v>
      </c>
      <c r="J269" s="25">
        <f>SUMIF($R270:$R$309,LEFT($B269,2),J270:J$309)</f>
        <v>0</v>
      </c>
      <c r="K269" s="25">
        <f>SUMIF($R270:$R$309,LEFT($B269,2),K270:K$309)</f>
        <v>0</v>
      </c>
      <c r="L269" s="25">
        <f>SUMIF($R270:$R$309,LEFT($B269,2),L270:L$309)</f>
        <v>0</v>
      </c>
      <c r="M269" s="25">
        <f>SUMIF($R270:$R$309,LEFT($B269,2),M270:M$309)</f>
        <v>0</v>
      </c>
      <c r="N269" s="25">
        <f>SUMIF($R270:$R$309,LEFT($B269,2),N270:N$309)</f>
        <v>0</v>
      </c>
      <c r="O269" s="25">
        <f>SUMIF($R270:$R$309,LEFT($B269,2),O270:O$309)</f>
        <v>0</v>
      </c>
      <c r="P269" s="26">
        <f>SUMIF($R270:$R$309,LEFT($B269,2),P270:P$309)</f>
        <v>0</v>
      </c>
      <c r="Q269" s="27" t="str">
        <f t="shared" si="13"/>
        <v>6</v>
      </c>
      <c r="R269" s="27" t="str">
        <f t="shared" si="14"/>
        <v>62</v>
      </c>
    </row>
    <row r="270" spans="1:18" x14ac:dyDescent="0.25">
      <c r="A270" s="1"/>
      <c r="B270" s="29" t="s">
        <v>284</v>
      </c>
      <c r="C270" s="30"/>
      <c r="D270" s="31">
        <f t="shared" si="12"/>
        <v>0</v>
      </c>
      <c r="E270" s="32">
        <f>+'[1]TOTAL RP'!E270+'[1]TOTAL EST'!E270</f>
        <v>0</v>
      </c>
      <c r="F270" s="32">
        <f>+'[1]TOTAL RP'!F270+'[1]TOTAL EST'!F270</f>
        <v>0</v>
      </c>
      <c r="G270" s="32">
        <f>+'[1]TOTAL RP'!G270+'[1]TOTAL EST'!G270</f>
        <v>0</v>
      </c>
      <c r="H270" s="32">
        <f>+'[1]TOTAL RP'!H270+'[1]TOTAL EST'!H270</f>
        <v>0</v>
      </c>
      <c r="I270" s="32">
        <f>+'[1]TOTAL RP'!I270+'[1]TOTAL EST'!I270</f>
        <v>0</v>
      </c>
      <c r="J270" s="32">
        <f>+'[1]TOTAL RP'!J270+'[1]TOTAL EST'!J270</f>
        <v>0</v>
      </c>
      <c r="K270" s="32">
        <f>+'[1]TOTAL RP'!K270+'[1]TOTAL EST'!K270</f>
        <v>0</v>
      </c>
      <c r="L270" s="32">
        <f>+'[1]TOTAL RP'!L270+'[1]TOTAL EST'!L270</f>
        <v>0</v>
      </c>
      <c r="M270" s="32">
        <f>+'[1]TOTAL RP'!M270+'[1]TOTAL EST'!M270</f>
        <v>0</v>
      </c>
      <c r="N270" s="32">
        <f>+'[1]TOTAL RP'!N270+'[1]TOTAL EST'!N270</f>
        <v>0</v>
      </c>
      <c r="O270" s="32">
        <f>+'[1]TOTAL RP'!O270+'[1]TOTAL EST'!O270</f>
        <v>0</v>
      </c>
      <c r="P270" s="32">
        <f>+'[1]TOTAL RP'!P270+'[1]TOTAL EST'!P270</f>
        <v>0</v>
      </c>
      <c r="Q270" s="4" t="str">
        <f t="shared" si="13"/>
        <v>6</v>
      </c>
      <c r="R270" s="4" t="str">
        <f t="shared" si="14"/>
        <v>62</v>
      </c>
    </row>
    <row r="271" spans="1:18" x14ac:dyDescent="0.25">
      <c r="A271" s="1"/>
      <c r="B271" s="29" t="s">
        <v>285</v>
      </c>
      <c r="C271" s="30"/>
      <c r="D271" s="31">
        <f t="shared" si="12"/>
        <v>0</v>
      </c>
      <c r="E271" s="32">
        <f>+'[1]TOTAL RP'!E271+'[1]TOTAL EST'!E271</f>
        <v>0</v>
      </c>
      <c r="F271" s="32">
        <f>+'[1]TOTAL RP'!F271+'[1]TOTAL EST'!F271</f>
        <v>0</v>
      </c>
      <c r="G271" s="32">
        <f>+'[1]TOTAL RP'!G271+'[1]TOTAL EST'!G271</f>
        <v>0</v>
      </c>
      <c r="H271" s="32">
        <f>+'[1]TOTAL RP'!H271+'[1]TOTAL EST'!H271</f>
        <v>0</v>
      </c>
      <c r="I271" s="32">
        <f>+'[1]TOTAL RP'!I271+'[1]TOTAL EST'!I271</f>
        <v>0</v>
      </c>
      <c r="J271" s="32">
        <f>+'[1]TOTAL RP'!J271+'[1]TOTAL EST'!J271</f>
        <v>0</v>
      </c>
      <c r="K271" s="32">
        <f>+'[1]TOTAL RP'!K271+'[1]TOTAL EST'!K271</f>
        <v>0</v>
      </c>
      <c r="L271" s="32">
        <f>+'[1]TOTAL RP'!L271+'[1]TOTAL EST'!L271</f>
        <v>0</v>
      </c>
      <c r="M271" s="32">
        <f>+'[1]TOTAL RP'!M271+'[1]TOTAL EST'!M271</f>
        <v>0</v>
      </c>
      <c r="N271" s="32">
        <f>+'[1]TOTAL RP'!N271+'[1]TOTAL EST'!N271</f>
        <v>0</v>
      </c>
      <c r="O271" s="32">
        <f>+'[1]TOTAL RP'!O271+'[1]TOTAL EST'!O271</f>
        <v>0</v>
      </c>
      <c r="P271" s="32">
        <f>+'[1]TOTAL RP'!P271+'[1]TOTAL EST'!P271</f>
        <v>0</v>
      </c>
      <c r="Q271" s="4" t="str">
        <f t="shared" si="13"/>
        <v>6</v>
      </c>
      <c r="R271" s="4" t="str">
        <f t="shared" si="14"/>
        <v>62</v>
      </c>
    </row>
    <row r="272" spans="1:18" x14ac:dyDescent="0.25">
      <c r="A272" s="1"/>
      <c r="B272" s="29" t="s">
        <v>286</v>
      </c>
      <c r="C272" s="30"/>
      <c r="D272" s="31">
        <f t="shared" si="12"/>
        <v>0</v>
      </c>
      <c r="E272" s="32">
        <f>+'[1]TOTAL RP'!E272+'[1]TOTAL EST'!E272</f>
        <v>0</v>
      </c>
      <c r="F272" s="32">
        <f>+'[1]TOTAL RP'!F272+'[1]TOTAL EST'!F272</f>
        <v>0</v>
      </c>
      <c r="G272" s="32">
        <f>+'[1]TOTAL RP'!G272+'[1]TOTAL EST'!G272</f>
        <v>0</v>
      </c>
      <c r="H272" s="32">
        <f>+'[1]TOTAL RP'!H272+'[1]TOTAL EST'!H272</f>
        <v>0</v>
      </c>
      <c r="I272" s="32">
        <f>+'[1]TOTAL RP'!I272+'[1]TOTAL EST'!I272</f>
        <v>0</v>
      </c>
      <c r="J272" s="32">
        <f>+'[1]TOTAL RP'!J272+'[1]TOTAL EST'!J272</f>
        <v>0</v>
      </c>
      <c r="K272" s="32">
        <f>+'[1]TOTAL RP'!K272+'[1]TOTAL EST'!K272</f>
        <v>0</v>
      </c>
      <c r="L272" s="32">
        <f>+'[1]TOTAL RP'!L272+'[1]TOTAL EST'!L272</f>
        <v>0</v>
      </c>
      <c r="M272" s="32">
        <f>+'[1]TOTAL RP'!M272+'[1]TOTAL EST'!M272</f>
        <v>0</v>
      </c>
      <c r="N272" s="32">
        <f>+'[1]TOTAL RP'!N272+'[1]TOTAL EST'!N272</f>
        <v>0</v>
      </c>
      <c r="O272" s="32">
        <f>+'[1]TOTAL RP'!O272+'[1]TOTAL EST'!O272</f>
        <v>0</v>
      </c>
      <c r="P272" s="32">
        <f>+'[1]TOTAL RP'!P272+'[1]TOTAL EST'!P272</f>
        <v>0</v>
      </c>
      <c r="Q272" s="4" t="str">
        <f t="shared" si="13"/>
        <v>6</v>
      </c>
      <c r="R272" s="4" t="str">
        <f t="shared" si="14"/>
        <v>62</v>
      </c>
    </row>
    <row r="273" spans="1:18" x14ac:dyDescent="0.25">
      <c r="A273" s="1"/>
      <c r="B273" s="29" t="s">
        <v>287</v>
      </c>
      <c r="C273" s="30"/>
      <c r="D273" s="31">
        <f t="shared" si="12"/>
        <v>0</v>
      </c>
      <c r="E273" s="32">
        <f>+'[1]TOTAL RP'!E273+'[1]TOTAL EST'!E273</f>
        <v>0</v>
      </c>
      <c r="F273" s="32">
        <f>+'[1]TOTAL RP'!F273+'[1]TOTAL EST'!F273</f>
        <v>0</v>
      </c>
      <c r="G273" s="32">
        <f>+'[1]TOTAL RP'!G273+'[1]TOTAL EST'!G273</f>
        <v>0</v>
      </c>
      <c r="H273" s="32">
        <f>+'[1]TOTAL RP'!H273+'[1]TOTAL EST'!H273</f>
        <v>0</v>
      </c>
      <c r="I273" s="32">
        <f>+'[1]TOTAL RP'!I273+'[1]TOTAL EST'!I273</f>
        <v>0</v>
      </c>
      <c r="J273" s="32">
        <f>+'[1]TOTAL RP'!J273+'[1]TOTAL EST'!J273</f>
        <v>0</v>
      </c>
      <c r="K273" s="32">
        <f>+'[1]TOTAL RP'!K273+'[1]TOTAL EST'!K273</f>
        <v>0</v>
      </c>
      <c r="L273" s="32">
        <f>+'[1]TOTAL RP'!L273+'[1]TOTAL EST'!L273</f>
        <v>0</v>
      </c>
      <c r="M273" s="32">
        <f>+'[1]TOTAL RP'!M273+'[1]TOTAL EST'!M273</f>
        <v>0</v>
      </c>
      <c r="N273" s="32">
        <f>+'[1]TOTAL RP'!N273+'[1]TOTAL EST'!N273</f>
        <v>0</v>
      </c>
      <c r="O273" s="32">
        <f>+'[1]TOTAL RP'!O273+'[1]TOTAL EST'!O273</f>
        <v>0</v>
      </c>
      <c r="P273" s="32">
        <f>+'[1]TOTAL RP'!P273+'[1]TOTAL EST'!P273</f>
        <v>0</v>
      </c>
      <c r="Q273" s="4" t="str">
        <f t="shared" si="13"/>
        <v>6</v>
      </c>
      <c r="R273" s="4" t="str">
        <f t="shared" si="14"/>
        <v>62</v>
      </c>
    </row>
    <row r="274" spans="1:18" x14ac:dyDescent="0.25">
      <c r="A274" s="1"/>
      <c r="B274" s="29" t="s">
        <v>288</v>
      </c>
      <c r="C274" s="30"/>
      <c r="D274" s="31">
        <f t="shared" si="12"/>
        <v>0</v>
      </c>
      <c r="E274" s="32">
        <f>+'[1]TOTAL RP'!E274+'[1]TOTAL EST'!E274</f>
        <v>0</v>
      </c>
      <c r="F274" s="32">
        <f>+'[1]TOTAL RP'!F274+'[1]TOTAL EST'!F274</f>
        <v>0</v>
      </c>
      <c r="G274" s="32">
        <f>+'[1]TOTAL RP'!G274+'[1]TOTAL EST'!G274</f>
        <v>0</v>
      </c>
      <c r="H274" s="32">
        <f>+'[1]TOTAL RP'!H274+'[1]TOTAL EST'!H274</f>
        <v>0</v>
      </c>
      <c r="I274" s="32">
        <f>+'[1]TOTAL RP'!I274+'[1]TOTAL EST'!I274</f>
        <v>0</v>
      </c>
      <c r="J274" s="32">
        <f>+'[1]TOTAL RP'!J274+'[1]TOTAL EST'!J274</f>
        <v>0</v>
      </c>
      <c r="K274" s="32">
        <f>+'[1]TOTAL RP'!K274+'[1]TOTAL EST'!K274</f>
        <v>0</v>
      </c>
      <c r="L274" s="32">
        <f>+'[1]TOTAL RP'!L274+'[1]TOTAL EST'!L274</f>
        <v>0</v>
      </c>
      <c r="M274" s="32">
        <f>+'[1]TOTAL RP'!M274+'[1]TOTAL EST'!M274</f>
        <v>0</v>
      </c>
      <c r="N274" s="32">
        <f>+'[1]TOTAL RP'!N274+'[1]TOTAL EST'!N274</f>
        <v>0</v>
      </c>
      <c r="O274" s="32">
        <f>+'[1]TOTAL RP'!O274+'[1]TOTAL EST'!O274</f>
        <v>0</v>
      </c>
      <c r="P274" s="32">
        <f>+'[1]TOTAL RP'!P274+'[1]TOTAL EST'!P274</f>
        <v>0</v>
      </c>
      <c r="Q274" s="4" t="str">
        <f t="shared" si="13"/>
        <v>6</v>
      </c>
      <c r="R274" s="4" t="str">
        <f t="shared" si="14"/>
        <v>62</v>
      </c>
    </row>
    <row r="275" spans="1:18" x14ac:dyDescent="0.25">
      <c r="A275" s="1"/>
      <c r="B275" s="29" t="s">
        <v>289</v>
      </c>
      <c r="C275" s="30"/>
      <c r="D275" s="31">
        <f t="shared" si="12"/>
        <v>0</v>
      </c>
      <c r="E275" s="32">
        <f>+'[1]TOTAL RP'!E275+'[1]TOTAL EST'!E275</f>
        <v>0</v>
      </c>
      <c r="F275" s="32">
        <f>+'[1]TOTAL RP'!F275+'[1]TOTAL EST'!F275</f>
        <v>0</v>
      </c>
      <c r="G275" s="32">
        <f>+'[1]TOTAL RP'!G275+'[1]TOTAL EST'!G275</f>
        <v>0</v>
      </c>
      <c r="H275" s="32">
        <f>+'[1]TOTAL RP'!H275+'[1]TOTAL EST'!H275</f>
        <v>0</v>
      </c>
      <c r="I275" s="32">
        <f>+'[1]TOTAL RP'!I275+'[1]TOTAL EST'!I275</f>
        <v>0</v>
      </c>
      <c r="J275" s="32">
        <f>+'[1]TOTAL RP'!J275+'[1]TOTAL EST'!J275</f>
        <v>0</v>
      </c>
      <c r="K275" s="32">
        <f>+'[1]TOTAL RP'!K275+'[1]TOTAL EST'!K275</f>
        <v>0</v>
      </c>
      <c r="L275" s="32">
        <f>+'[1]TOTAL RP'!L275+'[1]TOTAL EST'!L275</f>
        <v>0</v>
      </c>
      <c r="M275" s="32">
        <f>+'[1]TOTAL RP'!M275+'[1]TOTAL EST'!M275</f>
        <v>0</v>
      </c>
      <c r="N275" s="32">
        <f>+'[1]TOTAL RP'!N275+'[1]TOTAL EST'!N275</f>
        <v>0</v>
      </c>
      <c r="O275" s="32">
        <f>+'[1]TOTAL RP'!O275+'[1]TOTAL EST'!O275</f>
        <v>0</v>
      </c>
      <c r="P275" s="32">
        <f>+'[1]TOTAL RP'!P275+'[1]TOTAL EST'!P275</f>
        <v>0</v>
      </c>
      <c r="Q275" s="4" t="str">
        <f t="shared" si="13"/>
        <v>6</v>
      </c>
      <c r="R275" s="4" t="str">
        <f t="shared" si="14"/>
        <v>62</v>
      </c>
    </row>
    <row r="276" spans="1:18" x14ac:dyDescent="0.25">
      <c r="A276" s="1"/>
      <c r="B276" s="29" t="s">
        <v>290</v>
      </c>
      <c r="C276" s="30"/>
      <c r="D276" s="31">
        <f t="shared" si="12"/>
        <v>0</v>
      </c>
      <c r="E276" s="32">
        <f>+'[1]TOTAL RP'!E276+'[1]TOTAL EST'!E276</f>
        <v>0</v>
      </c>
      <c r="F276" s="32">
        <f>+'[1]TOTAL RP'!F276+'[1]TOTAL EST'!F276</f>
        <v>0</v>
      </c>
      <c r="G276" s="32">
        <f>+'[1]TOTAL RP'!G276+'[1]TOTAL EST'!G276</f>
        <v>0</v>
      </c>
      <c r="H276" s="32">
        <f>+'[1]TOTAL RP'!H276+'[1]TOTAL EST'!H276</f>
        <v>0</v>
      </c>
      <c r="I276" s="32">
        <f>+'[1]TOTAL RP'!I276+'[1]TOTAL EST'!I276</f>
        <v>0</v>
      </c>
      <c r="J276" s="32">
        <f>+'[1]TOTAL RP'!J276+'[1]TOTAL EST'!J276</f>
        <v>0</v>
      </c>
      <c r="K276" s="32">
        <f>+'[1]TOTAL RP'!K276+'[1]TOTAL EST'!K276</f>
        <v>0</v>
      </c>
      <c r="L276" s="32">
        <f>+'[1]TOTAL RP'!L276+'[1]TOTAL EST'!L276</f>
        <v>0</v>
      </c>
      <c r="M276" s="32">
        <f>+'[1]TOTAL RP'!M276+'[1]TOTAL EST'!M276</f>
        <v>0</v>
      </c>
      <c r="N276" s="32">
        <f>+'[1]TOTAL RP'!N276+'[1]TOTAL EST'!N276</f>
        <v>0</v>
      </c>
      <c r="O276" s="32">
        <f>+'[1]TOTAL RP'!O276+'[1]TOTAL EST'!O276</f>
        <v>0</v>
      </c>
      <c r="P276" s="32">
        <f>+'[1]TOTAL RP'!P276+'[1]TOTAL EST'!P276</f>
        <v>0</v>
      </c>
      <c r="Q276" s="4" t="str">
        <f t="shared" si="13"/>
        <v>6</v>
      </c>
      <c r="R276" s="4" t="str">
        <f t="shared" si="14"/>
        <v>62</v>
      </c>
    </row>
    <row r="277" spans="1:18" x14ac:dyDescent="0.25">
      <c r="A277" s="1"/>
      <c r="B277" s="29" t="s">
        <v>291</v>
      </c>
      <c r="C277" s="30"/>
      <c r="D277" s="31">
        <f t="shared" si="12"/>
        <v>0</v>
      </c>
      <c r="E277" s="32">
        <f>+'[1]TOTAL RP'!E277+'[1]TOTAL EST'!E277</f>
        <v>0</v>
      </c>
      <c r="F277" s="32">
        <f>+'[1]TOTAL RP'!F277+'[1]TOTAL EST'!F277</f>
        <v>0</v>
      </c>
      <c r="G277" s="32">
        <f>+'[1]TOTAL RP'!G277+'[1]TOTAL EST'!G277</f>
        <v>0</v>
      </c>
      <c r="H277" s="32">
        <f>+'[1]TOTAL RP'!H277+'[1]TOTAL EST'!H277</f>
        <v>0</v>
      </c>
      <c r="I277" s="32">
        <f>+'[1]TOTAL RP'!I277+'[1]TOTAL EST'!I277</f>
        <v>0</v>
      </c>
      <c r="J277" s="32">
        <f>+'[1]TOTAL RP'!J277+'[1]TOTAL EST'!J277</f>
        <v>0</v>
      </c>
      <c r="K277" s="32">
        <f>+'[1]TOTAL RP'!K277+'[1]TOTAL EST'!K277</f>
        <v>0</v>
      </c>
      <c r="L277" s="32">
        <f>+'[1]TOTAL RP'!L277+'[1]TOTAL EST'!L277</f>
        <v>0</v>
      </c>
      <c r="M277" s="32">
        <f>+'[1]TOTAL RP'!M277+'[1]TOTAL EST'!M277</f>
        <v>0</v>
      </c>
      <c r="N277" s="32">
        <f>+'[1]TOTAL RP'!N277+'[1]TOTAL EST'!N277</f>
        <v>0</v>
      </c>
      <c r="O277" s="32">
        <f>+'[1]TOTAL RP'!O277+'[1]TOTAL EST'!O277</f>
        <v>0</v>
      </c>
      <c r="P277" s="32">
        <f>+'[1]TOTAL RP'!P277+'[1]TOTAL EST'!P277</f>
        <v>0</v>
      </c>
      <c r="Q277" s="4" t="str">
        <f t="shared" si="13"/>
        <v>6</v>
      </c>
      <c r="R277" s="4" t="str">
        <f t="shared" si="14"/>
        <v>62</v>
      </c>
    </row>
    <row r="278" spans="1:18" s="28" customFormat="1" x14ac:dyDescent="0.25">
      <c r="A278" s="21"/>
      <c r="B278" s="22" t="s">
        <v>292</v>
      </c>
      <c r="C278" s="23"/>
      <c r="D278" s="24">
        <f t="shared" si="12"/>
        <v>0</v>
      </c>
      <c r="E278" s="25">
        <f>SUMIF($R279:$R$309,LEFT($B278,2),E279:E$309)</f>
        <v>0</v>
      </c>
      <c r="F278" s="25">
        <f>SUMIF($R279:$R$309,LEFT($B278,2),F279:F$309)</f>
        <v>0</v>
      </c>
      <c r="G278" s="25">
        <f>SUMIF($R279:$R$309,LEFT($B278,2),G279:G$309)</f>
        <v>0</v>
      </c>
      <c r="H278" s="25">
        <f>SUMIF($R279:$R$309,LEFT($B278,2),H279:H$309)</f>
        <v>0</v>
      </c>
      <c r="I278" s="25">
        <f>SUMIF($R279:$R$309,LEFT($B278,2),I279:I$309)</f>
        <v>0</v>
      </c>
      <c r="J278" s="25">
        <f>SUMIF($R279:$R$309,LEFT($B278,2),J279:J$309)</f>
        <v>0</v>
      </c>
      <c r="K278" s="25">
        <f>SUMIF($R279:$R$309,LEFT($B278,2),K279:K$309)</f>
        <v>0</v>
      </c>
      <c r="L278" s="25">
        <f>SUMIF($R279:$R$309,LEFT($B278,2),L279:L$309)</f>
        <v>0</v>
      </c>
      <c r="M278" s="25">
        <f>SUMIF($R279:$R$309,LEFT($B278,2),M279:M$309)</f>
        <v>0</v>
      </c>
      <c r="N278" s="25">
        <f>SUMIF($R279:$R$309,LEFT($B278,2),N279:N$309)</f>
        <v>0</v>
      </c>
      <c r="O278" s="25">
        <f>SUMIF($R279:$R$309,LEFT($B278,2),O279:O$309)</f>
        <v>0</v>
      </c>
      <c r="P278" s="26">
        <f>SUMIF($R279:$R$309,LEFT($B278,2),P279:P$309)</f>
        <v>0</v>
      </c>
      <c r="Q278" s="27" t="str">
        <f t="shared" si="13"/>
        <v>6</v>
      </c>
      <c r="R278" s="27" t="str">
        <f t="shared" si="14"/>
        <v>63</v>
      </c>
    </row>
    <row r="279" spans="1:18" x14ac:dyDescent="0.25">
      <c r="A279" s="1"/>
      <c r="B279" s="29" t="s">
        <v>293</v>
      </c>
      <c r="C279" s="30"/>
      <c r="D279" s="31">
        <f t="shared" si="12"/>
        <v>0</v>
      </c>
      <c r="E279" s="32">
        <f>+'[1]TOTAL RP'!E279+'[1]TOTAL EST'!E279</f>
        <v>0</v>
      </c>
      <c r="F279" s="32">
        <f>+'[1]TOTAL RP'!F279+'[1]TOTAL EST'!F279</f>
        <v>0</v>
      </c>
      <c r="G279" s="32">
        <f>+'[1]TOTAL RP'!G279+'[1]TOTAL EST'!G279</f>
        <v>0</v>
      </c>
      <c r="H279" s="32">
        <f>+'[1]TOTAL RP'!H279+'[1]TOTAL EST'!H279</f>
        <v>0</v>
      </c>
      <c r="I279" s="32">
        <f>+'[1]TOTAL RP'!I279+'[1]TOTAL EST'!I279</f>
        <v>0</v>
      </c>
      <c r="J279" s="32">
        <f>+'[1]TOTAL RP'!J279+'[1]TOTAL EST'!J279</f>
        <v>0</v>
      </c>
      <c r="K279" s="32">
        <f>+'[1]TOTAL RP'!K279+'[1]TOTAL EST'!K279</f>
        <v>0</v>
      </c>
      <c r="L279" s="32">
        <f>+'[1]TOTAL RP'!L279+'[1]TOTAL EST'!L279</f>
        <v>0</v>
      </c>
      <c r="M279" s="32">
        <f>+'[1]TOTAL RP'!M279+'[1]TOTAL EST'!M279</f>
        <v>0</v>
      </c>
      <c r="N279" s="32">
        <f>+'[1]TOTAL RP'!N279+'[1]TOTAL EST'!N279</f>
        <v>0</v>
      </c>
      <c r="O279" s="32">
        <f>+'[1]TOTAL RP'!O279+'[1]TOTAL EST'!O279</f>
        <v>0</v>
      </c>
      <c r="P279" s="32">
        <f>+'[1]TOTAL RP'!P279+'[1]TOTAL EST'!P279</f>
        <v>0</v>
      </c>
      <c r="Q279" s="4" t="str">
        <f t="shared" si="13"/>
        <v>6</v>
      </c>
      <c r="R279" s="4" t="str">
        <f t="shared" si="14"/>
        <v>63</v>
      </c>
    </row>
    <row r="280" spans="1:18" x14ac:dyDescent="0.25">
      <c r="A280" s="1"/>
      <c r="B280" s="17" t="s">
        <v>294</v>
      </c>
      <c r="C280" s="18"/>
      <c r="D280" s="33">
        <f t="shared" si="12"/>
        <v>0</v>
      </c>
      <c r="E280" s="20">
        <f>SUMIF($Q281:$Q$309,LEFT($B280,1),E281:E$309)/2</f>
        <v>0</v>
      </c>
      <c r="F280" s="20">
        <f>SUMIF($Q281:$Q$309,LEFT($B280,1),F281:F$309)/2</f>
        <v>0</v>
      </c>
      <c r="G280" s="20">
        <f>SUMIF($Q281:$Q$309,LEFT($B280,1),G281:G$309)/2</f>
        <v>0</v>
      </c>
      <c r="H280" s="20">
        <f>SUMIF($Q281:$Q$309,LEFT($B280,1),H281:H$309)/2</f>
        <v>0</v>
      </c>
      <c r="I280" s="20">
        <f>SUMIF($Q281:$Q$309,LEFT($B280,1),I281:I$309)/2</f>
        <v>0</v>
      </c>
      <c r="J280" s="20">
        <f>SUMIF($Q281:$Q$309,LEFT($B280,1),J281:J$309)/2</f>
        <v>0</v>
      </c>
      <c r="K280" s="20">
        <f>SUMIF($Q281:$Q$309,LEFT($B280,1),K281:K$309)/2</f>
        <v>0</v>
      </c>
      <c r="L280" s="20">
        <f>SUMIF($Q281:$Q$309,LEFT($B280,1),L281:L$309)/2</f>
        <v>0</v>
      </c>
      <c r="M280" s="20">
        <f>SUMIF($Q281:$Q$309,LEFT($B280,1),M281:M$309)/2</f>
        <v>0</v>
      </c>
      <c r="N280" s="20">
        <f>SUMIF($Q281:$Q$309,LEFT($B280,1),N281:N$309)/2</f>
        <v>0</v>
      </c>
      <c r="O280" s="20">
        <f>SUMIF($Q281:$Q$309,LEFT($B280,1),O281:O$309)/2</f>
        <v>0</v>
      </c>
      <c r="P280" s="34">
        <f>SUMIF($Q281:$Q$309,LEFT($B280,1),P281:P$309)/2</f>
        <v>0</v>
      </c>
      <c r="Q280" s="4" t="str">
        <f t="shared" si="13"/>
        <v>7</v>
      </c>
      <c r="R280" s="4" t="str">
        <f t="shared" si="14"/>
        <v>70</v>
      </c>
    </row>
    <row r="281" spans="1:18" s="28" customFormat="1" x14ac:dyDescent="0.25">
      <c r="A281" s="21"/>
      <c r="B281" s="22" t="s">
        <v>295</v>
      </c>
      <c r="C281" s="23"/>
      <c r="D281" s="24">
        <f t="shared" si="12"/>
        <v>0</v>
      </c>
      <c r="E281" s="25">
        <f>SUMIF($R282:$R$309,LEFT($B281,2),E282:E$309)</f>
        <v>0</v>
      </c>
      <c r="F281" s="25">
        <f>SUMIF($R282:$R$309,LEFT($B281,2),F282:F$309)</f>
        <v>0</v>
      </c>
      <c r="G281" s="25">
        <f>SUMIF($R282:$R$309,LEFT($B281,2),G282:G$309)</f>
        <v>0</v>
      </c>
      <c r="H281" s="25">
        <f>SUMIF($R282:$R$309,LEFT($B281,2),H282:H$309)</f>
        <v>0</v>
      </c>
      <c r="I281" s="25">
        <f>SUMIF($R282:$R$309,LEFT($B281,2),I282:I$309)</f>
        <v>0</v>
      </c>
      <c r="J281" s="25">
        <f>SUMIF($R282:$R$309,LEFT($B281,2),J282:J$309)</f>
        <v>0</v>
      </c>
      <c r="K281" s="25">
        <f>SUMIF($R282:$R$309,LEFT($B281,2),K282:K$309)</f>
        <v>0</v>
      </c>
      <c r="L281" s="25">
        <f>SUMIF($R282:$R$309,LEFT($B281,2),L282:L$309)</f>
        <v>0</v>
      </c>
      <c r="M281" s="25">
        <f>SUMIF($R282:$R$309,LEFT($B281,2),M282:M$309)</f>
        <v>0</v>
      </c>
      <c r="N281" s="25">
        <f>SUMIF($R282:$R$309,LEFT($B281,2),N282:N$309)</f>
        <v>0</v>
      </c>
      <c r="O281" s="25">
        <f>SUMIF($R282:$R$309,LEFT($B281,2),O282:O$309)</f>
        <v>0</v>
      </c>
      <c r="P281" s="26">
        <f>SUMIF($R282:$R$309,LEFT($B281,2),P282:P$309)</f>
        <v>0</v>
      </c>
      <c r="Q281" s="27" t="str">
        <f t="shared" si="13"/>
        <v>7</v>
      </c>
      <c r="R281" s="27" t="str">
        <f t="shared" si="14"/>
        <v>75</v>
      </c>
    </row>
    <row r="282" spans="1:18" x14ac:dyDescent="0.25">
      <c r="A282" s="1"/>
      <c r="B282" s="29" t="s">
        <v>296</v>
      </c>
      <c r="C282" s="30"/>
      <c r="D282" s="31">
        <f t="shared" si="12"/>
        <v>0</v>
      </c>
      <c r="E282" s="32">
        <f>+'[1]TOTAL RP'!E282+'[1]TOTAL EST'!E282</f>
        <v>0</v>
      </c>
      <c r="F282" s="32">
        <f>+'[1]TOTAL RP'!F282+'[1]TOTAL EST'!F282</f>
        <v>0</v>
      </c>
      <c r="G282" s="32">
        <f>+'[1]TOTAL RP'!G282+'[1]TOTAL EST'!G282</f>
        <v>0</v>
      </c>
      <c r="H282" s="32">
        <f>+'[1]TOTAL RP'!H282+'[1]TOTAL EST'!H282</f>
        <v>0</v>
      </c>
      <c r="I282" s="32">
        <f>+'[1]TOTAL RP'!I282+'[1]TOTAL EST'!I282</f>
        <v>0</v>
      </c>
      <c r="J282" s="32">
        <f>+'[1]TOTAL RP'!J282+'[1]TOTAL EST'!J282</f>
        <v>0</v>
      </c>
      <c r="K282" s="32">
        <f>+'[1]TOTAL RP'!K282+'[1]TOTAL EST'!K282</f>
        <v>0</v>
      </c>
      <c r="L282" s="32">
        <f>+'[1]TOTAL RP'!L282+'[1]TOTAL EST'!L282</f>
        <v>0</v>
      </c>
      <c r="M282" s="32">
        <f>+'[1]TOTAL RP'!M282+'[1]TOTAL EST'!M282</f>
        <v>0</v>
      </c>
      <c r="N282" s="32">
        <f>+'[1]TOTAL RP'!N282+'[1]TOTAL EST'!N282</f>
        <v>0</v>
      </c>
      <c r="O282" s="32">
        <f>+'[1]TOTAL RP'!O282+'[1]TOTAL EST'!O282</f>
        <v>0</v>
      </c>
      <c r="P282" s="32">
        <f>+'[1]TOTAL RP'!P282+'[1]TOTAL EST'!P282</f>
        <v>0</v>
      </c>
      <c r="Q282" s="4" t="str">
        <f t="shared" si="13"/>
        <v>7</v>
      </c>
      <c r="R282" s="4" t="str">
        <f t="shared" si="14"/>
        <v>75</v>
      </c>
    </row>
    <row r="283" spans="1:18" x14ac:dyDescent="0.25">
      <c r="A283" s="1"/>
      <c r="B283" s="29" t="s">
        <v>297</v>
      </c>
      <c r="C283" s="30"/>
      <c r="D283" s="31">
        <f t="shared" si="12"/>
        <v>0</v>
      </c>
      <c r="E283" s="32">
        <f>+'[1]TOTAL RP'!E283+'[1]TOTAL EST'!E283</f>
        <v>0</v>
      </c>
      <c r="F283" s="32">
        <f>+'[1]TOTAL RP'!F283+'[1]TOTAL EST'!F283</f>
        <v>0</v>
      </c>
      <c r="G283" s="32">
        <f>+'[1]TOTAL RP'!G283+'[1]TOTAL EST'!G283</f>
        <v>0</v>
      </c>
      <c r="H283" s="32">
        <f>+'[1]TOTAL RP'!H283+'[1]TOTAL EST'!H283</f>
        <v>0</v>
      </c>
      <c r="I283" s="32">
        <f>+'[1]TOTAL RP'!I283+'[1]TOTAL EST'!I283</f>
        <v>0</v>
      </c>
      <c r="J283" s="32">
        <f>+'[1]TOTAL RP'!J283+'[1]TOTAL EST'!J283</f>
        <v>0</v>
      </c>
      <c r="K283" s="32">
        <f>+'[1]TOTAL RP'!K283+'[1]TOTAL EST'!K283</f>
        <v>0</v>
      </c>
      <c r="L283" s="32">
        <f>+'[1]TOTAL RP'!L283+'[1]TOTAL EST'!L283</f>
        <v>0</v>
      </c>
      <c r="M283" s="32">
        <f>+'[1]TOTAL RP'!M283+'[1]TOTAL EST'!M283</f>
        <v>0</v>
      </c>
      <c r="N283" s="32">
        <f>+'[1]TOTAL RP'!N283+'[1]TOTAL EST'!N283</f>
        <v>0</v>
      </c>
      <c r="O283" s="32">
        <f>+'[1]TOTAL RP'!O283+'[1]TOTAL EST'!O283</f>
        <v>0</v>
      </c>
      <c r="P283" s="32">
        <f>+'[1]TOTAL RP'!P283+'[1]TOTAL EST'!P283</f>
        <v>0</v>
      </c>
      <c r="Q283" s="4" t="str">
        <f t="shared" si="13"/>
        <v>7</v>
      </c>
      <c r="R283" s="4" t="str">
        <f t="shared" si="14"/>
        <v>75</v>
      </c>
    </row>
    <row r="284" spans="1:18" s="28" customFormat="1" x14ac:dyDescent="0.25">
      <c r="A284" s="21"/>
      <c r="B284" s="22" t="s">
        <v>298</v>
      </c>
      <c r="C284" s="23"/>
      <c r="D284" s="24">
        <f t="shared" si="12"/>
        <v>0</v>
      </c>
      <c r="E284" s="25">
        <f>SUMIF($R285:$R$309,LEFT($B284,2),E285:E$309)</f>
        <v>0</v>
      </c>
      <c r="F284" s="25">
        <f>SUMIF($R285:$R$309,LEFT($B284,2),F285:F$309)</f>
        <v>0</v>
      </c>
      <c r="G284" s="25">
        <f>SUMIF($R285:$R$309,LEFT($B284,2),G285:G$309)</f>
        <v>0</v>
      </c>
      <c r="H284" s="25">
        <f>SUMIF($R285:$R$309,LEFT($B284,2),H285:H$309)</f>
        <v>0</v>
      </c>
      <c r="I284" s="25">
        <f>SUMIF($R285:$R$309,LEFT($B284,2),I285:I$309)</f>
        <v>0</v>
      </c>
      <c r="J284" s="25">
        <f>SUMIF($R285:$R$309,LEFT($B284,2),J285:J$309)</f>
        <v>0</v>
      </c>
      <c r="K284" s="25">
        <f>SUMIF($R285:$R$309,LEFT($B284,2),K285:K$309)</f>
        <v>0</v>
      </c>
      <c r="L284" s="25">
        <f>SUMIF($R285:$R$309,LEFT($B284,2),L285:L$309)</f>
        <v>0</v>
      </c>
      <c r="M284" s="25">
        <f>SUMIF($R285:$R$309,LEFT($B284,2),M285:M$309)</f>
        <v>0</v>
      </c>
      <c r="N284" s="25">
        <f>SUMIF($R285:$R$309,LEFT($B284,2),N285:N$309)</f>
        <v>0</v>
      </c>
      <c r="O284" s="25">
        <f>SUMIF($R285:$R$309,LEFT($B284,2),O285:O$309)</f>
        <v>0</v>
      </c>
      <c r="P284" s="26">
        <f>SUMIF($R285:$R$309,LEFT($B284,2),P285:P$309)</f>
        <v>0</v>
      </c>
      <c r="Q284" s="27" t="str">
        <f t="shared" si="13"/>
        <v>7</v>
      </c>
      <c r="R284" s="27" t="str">
        <f t="shared" si="14"/>
        <v>79</v>
      </c>
    </row>
    <row r="285" spans="1:18" x14ac:dyDescent="0.25">
      <c r="A285" s="1"/>
      <c r="B285" s="29" t="s">
        <v>299</v>
      </c>
      <c r="C285" s="30"/>
      <c r="D285" s="31">
        <f t="shared" si="12"/>
        <v>0</v>
      </c>
      <c r="E285" s="32">
        <f>+'[1]TOTAL RP'!E285+'[1]TOTAL EST'!E285</f>
        <v>0</v>
      </c>
      <c r="F285" s="32">
        <f>+'[1]TOTAL RP'!F285+'[1]TOTAL EST'!F285</f>
        <v>0</v>
      </c>
      <c r="G285" s="32">
        <f>+'[1]TOTAL RP'!G285+'[1]TOTAL EST'!G285</f>
        <v>0</v>
      </c>
      <c r="H285" s="32">
        <f>+'[1]TOTAL RP'!H285+'[1]TOTAL EST'!H285</f>
        <v>0</v>
      </c>
      <c r="I285" s="32">
        <f>+'[1]TOTAL RP'!I285+'[1]TOTAL EST'!I285</f>
        <v>0</v>
      </c>
      <c r="J285" s="32">
        <f>+'[1]TOTAL RP'!J285+'[1]TOTAL EST'!J285</f>
        <v>0</v>
      </c>
      <c r="K285" s="32">
        <f>+'[1]TOTAL RP'!K285+'[1]TOTAL EST'!K285</f>
        <v>0</v>
      </c>
      <c r="L285" s="32">
        <f>+'[1]TOTAL RP'!L285+'[1]TOTAL EST'!L285</f>
        <v>0</v>
      </c>
      <c r="M285" s="32">
        <f>+'[1]TOTAL RP'!M285+'[1]TOTAL EST'!M285</f>
        <v>0</v>
      </c>
      <c r="N285" s="32">
        <f>+'[1]TOTAL RP'!N285+'[1]TOTAL EST'!N285</f>
        <v>0</v>
      </c>
      <c r="O285" s="32">
        <f>+'[1]TOTAL RP'!O285+'[1]TOTAL EST'!O285</f>
        <v>0</v>
      </c>
      <c r="P285" s="32">
        <f>+'[1]TOTAL RP'!P285+'[1]TOTAL EST'!P285</f>
        <v>0</v>
      </c>
      <c r="Q285" s="4" t="str">
        <f t="shared" si="13"/>
        <v>7</v>
      </c>
      <c r="R285" s="4" t="str">
        <f t="shared" si="14"/>
        <v>79</v>
      </c>
    </row>
    <row r="286" spans="1:18" x14ac:dyDescent="0.25">
      <c r="A286" s="1"/>
      <c r="B286" s="29" t="s">
        <v>300</v>
      </c>
      <c r="C286" s="30"/>
      <c r="D286" s="31">
        <f t="shared" si="12"/>
        <v>0</v>
      </c>
      <c r="E286" s="32">
        <f>+'[1]TOTAL RP'!E286+'[1]TOTAL EST'!E286</f>
        <v>0</v>
      </c>
      <c r="F286" s="32">
        <f>+'[1]TOTAL RP'!F286+'[1]TOTAL EST'!F286</f>
        <v>0</v>
      </c>
      <c r="G286" s="32">
        <f>+'[1]TOTAL RP'!G286+'[1]TOTAL EST'!G286</f>
        <v>0</v>
      </c>
      <c r="H286" s="32">
        <f>+'[1]TOTAL RP'!H286+'[1]TOTAL EST'!H286</f>
        <v>0</v>
      </c>
      <c r="I286" s="32">
        <f>+'[1]TOTAL RP'!I286+'[1]TOTAL EST'!I286</f>
        <v>0</v>
      </c>
      <c r="J286" s="32">
        <f>+'[1]TOTAL RP'!J286+'[1]TOTAL EST'!J286</f>
        <v>0</v>
      </c>
      <c r="K286" s="32">
        <f>+'[1]TOTAL RP'!K286+'[1]TOTAL EST'!K286</f>
        <v>0</v>
      </c>
      <c r="L286" s="32">
        <f>+'[1]TOTAL RP'!L286+'[1]TOTAL EST'!L286</f>
        <v>0</v>
      </c>
      <c r="M286" s="32">
        <f>+'[1]TOTAL RP'!M286+'[1]TOTAL EST'!M286</f>
        <v>0</v>
      </c>
      <c r="N286" s="32">
        <f>+'[1]TOTAL RP'!N286+'[1]TOTAL EST'!N286</f>
        <v>0</v>
      </c>
      <c r="O286" s="32">
        <f>+'[1]TOTAL RP'!O286+'[1]TOTAL EST'!O286</f>
        <v>0</v>
      </c>
      <c r="P286" s="32">
        <f>+'[1]TOTAL RP'!P286+'[1]TOTAL EST'!P286</f>
        <v>0</v>
      </c>
      <c r="Q286" s="4" t="str">
        <f t="shared" si="13"/>
        <v>7</v>
      </c>
      <c r="R286" s="4" t="str">
        <f t="shared" si="14"/>
        <v>79</v>
      </c>
    </row>
    <row r="287" spans="1:18" x14ac:dyDescent="0.25">
      <c r="A287" s="1"/>
      <c r="B287" s="17" t="s">
        <v>301</v>
      </c>
      <c r="C287" s="18"/>
      <c r="D287" s="33">
        <f t="shared" si="12"/>
        <v>0</v>
      </c>
      <c r="E287" s="20">
        <f>SUMIF($Q288:$Q$309,LEFT($B287,1),E288:E$309)/2</f>
        <v>0</v>
      </c>
      <c r="F287" s="20">
        <f>SUMIF($Q288:$Q$309,LEFT($B287,1),F288:F$309)/2</f>
        <v>0</v>
      </c>
      <c r="G287" s="20">
        <f>SUMIF($Q288:$Q$309,LEFT($B287,1),G288:G$309)/2</f>
        <v>0</v>
      </c>
      <c r="H287" s="20">
        <f>SUMIF($Q288:$Q$309,LEFT($B287,1),H288:H$309)/2</f>
        <v>0</v>
      </c>
      <c r="I287" s="20">
        <f>SUMIF($Q288:$Q$309,LEFT($B287,1),I288:I$309)/2</f>
        <v>0</v>
      </c>
      <c r="J287" s="20">
        <f>SUMIF($Q288:$Q$309,LEFT($B287,1),J288:J$309)/2</f>
        <v>0</v>
      </c>
      <c r="K287" s="20">
        <f>SUMIF($Q288:$Q$309,LEFT($B287,1),K288:K$309)/2</f>
        <v>0</v>
      </c>
      <c r="L287" s="20">
        <f>SUMIF($Q288:$Q$309,LEFT($B287,1),L288:L$309)/2</f>
        <v>0</v>
      </c>
      <c r="M287" s="20">
        <f>SUMIF($Q288:$Q$309,LEFT($B287,1),M288:M$309)/2</f>
        <v>0</v>
      </c>
      <c r="N287" s="20">
        <f>SUMIF($Q288:$Q$309,LEFT($B287,1),N288:N$309)/2</f>
        <v>0</v>
      </c>
      <c r="O287" s="20">
        <f>SUMIF($Q288:$Q$309,LEFT($B287,1),O288:O$309)/2</f>
        <v>0</v>
      </c>
      <c r="P287" s="34">
        <f>SUMIF($Q288:$Q$309,LEFT($B287,1),P288:P$309)/2</f>
        <v>0</v>
      </c>
      <c r="Q287" s="4" t="str">
        <f t="shared" si="13"/>
        <v>8</v>
      </c>
      <c r="R287" s="4" t="str">
        <f t="shared" si="14"/>
        <v>80</v>
      </c>
    </row>
    <row r="288" spans="1:18" s="28" customFormat="1" x14ac:dyDescent="0.25">
      <c r="A288" s="21"/>
      <c r="B288" s="22" t="s">
        <v>302</v>
      </c>
      <c r="C288" s="23"/>
      <c r="D288" s="24">
        <f t="shared" si="12"/>
        <v>0</v>
      </c>
      <c r="E288" s="25">
        <f>SUMIF($R289:$R$309,LEFT($B288,2),E289:E$309)</f>
        <v>0</v>
      </c>
      <c r="F288" s="25">
        <f>SUMIF($R289:$R$309,LEFT($B288,2),F289:F$309)</f>
        <v>0</v>
      </c>
      <c r="G288" s="25">
        <f>SUMIF($R289:$R$309,LEFT($B288,2),G289:G$309)</f>
        <v>0</v>
      </c>
      <c r="H288" s="25">
        <f>SUMIF($R289:$R$309,LEFT($B288,2),H289:H$309)</f>
        <v>0</v>
      </c>
      <c r="I288" s="25">
        <f>SUMIF($R289:$R$309,LEFT($B288,2),I289:I$309)</f>
        <v>0</v>
      </c>
      <c r="J288" s="25">
        <f>SUMIF($R289:$R$309,LEFT($B288,2),J289:J$309)</f>
        <v>0</v>
      </c>
      <c r="K288" s="25">
        <f>SUMIF($R289:$R$309,LEFT($B288,2),K289:K$309)</f>
        <v>0</v>
      </c>
      <c r="L288" s="25">
        <f>SUMIF($R289:$R$309,LEFT($B288,2),L289:L$309)</f>
        <v>0</v>
      </c>
      <c r="M288" s="25">
        <f>SUMIF($R289:$R$309,LEFT($B288,2),M289:M$309)</f>
        <v>0</v>
      </c>
      <c r="N288" s="25">
        <f>SUMIF($R289:$R$309,LEFT($B288,2),N289:N$309)</f>
        <v>0</v>
      </c>
      <c r="O288" s="25">
        <f>SUMIF($R289:$R$309,LEFT($B288,2),O289:O$309)</f>
        <v>0</v>
      </c>
      <c r="P288" s="26">
        <f>SUMIF($R289:$R$309,LEFT($B288,2),P289:P$309)</f>
        <v>0</v>
      </c>
      <c r="Q288" s="27" t="str">
        <f t="shared" si="13"/>
        <v>8</v>
      </c>
      <c r="R288" s="27" t="str">
        <f t="shared" si="14"/>
        <v>81</v>
      </c>
    </row>
    <row r="289" spans="1:18" x14ac:dyDescent="0.25">
      <c r="A289" s="1"/>
      <c r="B289" s="29" t="s">
        <v>303</v>
      </c>
      <c r="C289" s="30"/>
      <c r="D289" s="31">
        <f t="shared" si="12"/>
        <v>0</v>
      </c>
      <c r="E289" s="32">
        <f>+'[1]TOTAL RP'!E289+'[1]TOTAL EST'!E289</f>
        <v>0</v>
      </c>
      <c r="F289" s="32">
        <f>+'[1]TOTAL RP'!F289+'[1]TOTAL EST'!F289</f>
        <v>0</v>
      </c>
      <c r="G289" s="32">
        <f>+'[1]TOTAL RP'!G289+'[1]TOTAL EST'!G289</f>
        <v>0</v>
      </c>
      <c r="H289" s="32">
        <f>+'[1]TOTAL RP'!H289+'[1]TOTAL EST'!H289</f>
        <v>0</v>
      </c>
      <c r="I289" s="32">
        <f>+'[1]TOTAL RP'!I289+'[1]TOTAL EST'!I289</f>
        <v>0</v>
      </c>
      <c r="J289" s="32">
        <f>+'[1]TOTAL RP'!J289+'[1]TOTAL EST'!J289</f>
        <v>0</v>
      </c>
      <c r="K289" s="32">
        <f>+'[1]TOTAL RP'!K289+'[1]TOTAL EST'!K289</f>
        <v>0</v>
      </c>
      <c r="L289" s="32">
        <f>+'[1]TOTAL RP'!L289+'[1]TOTAL EST'!L289</f>
        <v>0</v>
      </c>
      <c r="M289" s="32">
        <f>+'[1]TOTAL RP'!M289+'[1]TOTAL EST'!M289</f>
        <v>0</v>
      </c>
      <c r="N289" s="32">
        <f>+'[1]TOTAL RP'!N289+'[1]TOTAL EST'!N289</f>
        <v>0</v>
      </c>
      <c r="O289" s="32">
        <f>+'[1]TOTAL RP'!O289+'[1]TOTAL EST'!O289</f>
        <v>0</v>
      </c>
      <c r="P289" s="32">
        <f>+'[1]TOTAL RP'!P289+'[1]TOTAL EST'!P289</f>
        <v>0</v>
      </c>
      <c r="Q289" s="4" t="str">
        <f t="shared" si="13"/>
        <v>8</v>
      </c>
      <c r="R289" s="4" t="str">
        <f t="shared" si="14"/>
        <v>81</v>
      </c>
    </row>
    <row r="290" spans="1:18" s="28" customFormat="1" x14ac:dyDescent="0.25">
      <c r="A290" s="21"/>
      <c r="B290" s="22" t="s">
        <v>304</v>
      </c>
      <c r="C290" s="23"/>
      <c r="D290" s="24">
        <f t="shared" si="12"/>
        <v>0</v>
      </c>
      <c r="E290" s="25">
        <f>SUMIF($R291:$R$309,LEFT($B290,2),E291:E$309)</f>
        <v>0</v>
      </c>
      <c r="F290" s="25">
        <f>SUMIF($R291:$R$309,LEFT($B290,2),F291:F$309)</f>
        <v>0</v>
      </c>
      <c r="G290" s="25">
        <f>SUMIF($R291:$R$309,LEFT($B290,2),G291:G$309)</f>
        <v>0</v>
      </c>
      <c r="H290" s="25">
        <f>SUMIF($R291:$R$309,LEFT($B290,2),H291:H$309)</f>
        <v>0</v>
      </c>
      <c r="I290" s="25">
        <f>SUMIF($R291:$R$309,LEFT($B290,2),I291:I$309)</f>
        <v>0</v>
      </c>
      <c r="J290" s="25">
        <f>SUMIF($R291:$R$309,LEFT($B290,2),J291:J$309)</f>
        <v>0</v>
      </c>
      <c r="K290" s="25">
        <f>SUMIF($R291:$R$309,LEFT($B290,2),K291:K$309)</f>
        <v>0</v>
      </c>
      <c r="L290" s="25">
        <f>SUMIF($R291:$R$309,LEFT($B290,2),L291:L$309)</f>
        <v>0</v>
      </c>
      <c r="M290" s="25">
        <f>SUMIF($R291:$R$309,LEFT($B290,2),M291:M$309)</f>
        <v>0</v>
      </c>
      <c r="N290" s="25">
        <f>SUMIF($R291:$R$309,LEFT($B290,2),N291:N$309)</f>
        <v>0</v>
      </c>
      <c r="O290" s="25">
        <f>SUMIF($R291:$R$309,LEFT($B290,2),O291:O$309)</f>
        <v>0</v>
      </c>
      <c r="P290" s="26">
        <f>SUMIF($R291:$R$309,LEFT($B290,2),P291:P$309)</f>
        <v>0</v>
      </c>
      <c r="Q290" s="27" t="str">
        <f t="shared" si="13"/>
        <v>8</v>
      </c>
      <c r="R290" s="27" t="str">
        <f t="shared" si="14"/>
        <v>83</v>
      </c>
    </row>
    <row r="291" spans="1:18" x14ac:dyDescent="0.25">
      <c r="A291" s="1"/>
      <c r="B291" s="29" t="s">
        <v>305</v>
      </c>
      <c r="C291" s="30"/>
      <c r="D291" s="31">
        <f t="shared" si="12"/>
        <v>0</v>
      </c>
      <c r="E291" s="32">
        <f>+'[1]TOTAL RP'!E291+'[1]TOTAL EST'!E291</f>
        <v>0</v>
      </c>
      <c r="F291" s="32">
        <f>+'[1]TOTAL RP'!F291+'[1]TOTAL EST'!F291</f>
        <v>0</v>
      </c>
      <c r="G291" s="32">
        <f>+'[1]TOTAL RP'!G291+'[1]TOTAL EST'!G291</f>
        <v>0</v>
      </c>
      <c r="H291" s="32">
        <f>+'[1]TOTAL RP'!H291+'[1]TOTAL EST'!H291</f>
        <v>0</v>
      </c>
      <c r="I291" s="32">
        <f>+'[1]TOTAL RP'!I291+'[1]TOTAL EST'!I291</f>
        <v>0</v>
      </c>
      <c r="J291" s="32">
        <f>+'[1]TOTAL RP'!J291+'[1]TOTAL EST'!J291</f>
        <v>0</v>
      </c>
      <c r="K291" s="32">
        <f>+'[1]TOTAL RP'!K291+'[1]TOTAL EST'!K291</f>
        <v>0</v>
      </c>
      <c r="L291" s="32">
        <f>+'[1]TOTAL RP'!L291+'[1]TOTAL EST'!L291</f>
        <v>0</v>
      </c>
      <c r="M291" s="32">
        <f>+'[1]TOTAL RP'!M291+'[1]TOTAL EST'!M291</f>
        <v>0</v>
      </c>
      <c r="N291" s="32">
        <f>+'[1]TOTAL RP'!N291+'[1]TOTAL EST'!N291</f>
        <v>0</v>
      </c>
      <c r="O291" s="32">
        <f>+'[1]TOTAL RP'!O291+'[1]TOTAL EST'!O291</f>
        <v>0</v>
      </c>
      <c r="P291" s="32">
        <f>+'[1]TOTAL RP'!P291+'[1]TOTAL EST'!P291</f>
        <v>0</v>
      </c>
      <c r="Q291" s="4" t="str">
        <f t="shared" si="13"/>
        <v>8</v>
      </c>
      <c r="R291" s="4" t="str">
        <f t="shared" si="14"/>
        <v>83</v>
      </c>
    </row>
    <row r="292" spans="1:18" s="28" customFormat="1" x14ac:dyDescent="0.25">
      <c r="A292" s="21"/>
      <c r="B292" s="22" t="s">
        <v>306</v>
      </c>
      <c r="C292" s="23"/>
      <c r="D292" s="24">
        <f t="shared" si="12"/>
        <v>0</v>
      </c>
      <c r="E292" s="25">
        <f>SUMIF($R293:$R$309,LEFT($B292,2),E293:E$309)</f>
        <v>0</v>
      </c>
      <c r="F292" s="25">
        <f>SUMIF($R293:$R$309,LEFT($B292,2),F293:F$309)</f>
        <v>0</v>
      </c>
      <c r="G292" s="25">
        <f>SUMIF($R293:$R$309,LEFT($B292,2),G293:G$309)</f>
        <v>0</v>
      </c>
      <c r="H292" s="25">
        <f>SUMIF($R293:$R$309,LEFT($B292,2),H293:H$309)</f>
        <v>0</v>
      </c>
      <c r="I292" s="25">
        <f>SUMIF($R293:$R$309,LEFT($B292,2),I293:I$309)</f>
        <v>0</v>
      </c>
      <c r="J292" s="25">
        <f>SUMIF($R293:$R$309,LEFT($B292,2),J293:J$309)</f>
        <v>0</v>
      </c>
      <c r="K292" s="25">
        <f>SUMIF($R293:$R$309,LEFT($B292,2),K293:K$309)</f>
        <v>0</v>
      </c>
      <c r="L292" s="25">
        <f>SUMIF($R293:$R$309,LEFT($B292,2),L293:L$309)</f>
        <v>0</v>
      </c>
      <c r="M292" s="25">
        <f>SUMIF($R293:$R$309,LEFT($B292,2),M293:M$309)</f>
        <v>0</v>
      </c>
      <c r="N292" s="25">
        <f>SUMIF($R293:$R$309,LEFT($B292,2),N293:N$309)</f>
        <v>0</v>
      </c>
      <c r="O292" s="25">
        <f>SUMIF($R293:$R$309,LEFT($B292,2),O293:O$309)</f>
        <v>0</v>
      </c>
      <c r="P292" s="26">
        <f>SUMIF($R293:$R$309,LEFT($B292,2),P293:P$309)</f>
        <v>0</v>
      </c>
      <c r="Q292" s="27" t="str">
        <f t="shared" si="13"/>
        <v>8</v>
      </c>
      <c r="R292" s="27" t="str">
        <f t="shared" si="14"/>
        <v>85</v>
      </c>
    </row>
    <row r="293" spans="1:18" x14ac:dyDescent="0.25">
      <c r="A293" s="1"/>
      <c r="B293" s="29" t="s">
        <v>307</v>
      </c>
      <c r="C293" s="30"/>
      <c r="D293" s="31">
        <f t="shared" si="12"/>
        <v>0</v>
      </c>
      <c r="E293" s="32">
        <f>+'[1]TOTAL RP'!E293+'[1]TOTAL EST'!E293</f>
        <v>0</v>
      </c>
      <c r="F293" s="32">
        <f>+'[1]TOTAL RP'!F293+'[1]TOTAL EST'!F293</f>
        <v>0</v>
      </c>
      <c r="G293" s="32">
        <f>+'[1]TOTAL RP'!G293+'[1]TOTAL EST'!G293</f>
        <v>0</v>
      </c>
      <c r="H293" s="32">
        <f>+'[1]TOTAL RP'!H293+'[1]TOTAL EST'!H293</f>
        <v>0</v>
      </c>
      <c r="I293" s="32">
        <f>+'[1]TOTAL RP'!I293+'[1]TOTAL EST'!I293</f>
        <v>0</v>
      </c>
      <c r="J293" s="32">
        <f>+'[1]TOTAL RP'!J293+'[1]TOTAL EST'!J293</f>
        <v>0</v>
      </c>
      <c r="K293" s="32">
        <f>+'[1]TOTAL RP'!K293+'[1]TOTAL EST'!K293</f>
        <v>0</v>
      </c>
      <c r="L293" s="32">
        <f>+'[1]TOTAL RP'!L293+'[1]TOTAL EST'!L293</f>
        <v>0</v>
      </c>
      <c r="M293" s="32">
        <f>+'[1]TOTAL RP'!M293+'[1]TOTAL EST'!M293</f>
        <v>0</v>
      </c>
      <c r="N293" s="32">
        <f>+'[1]TOTAL RP'!N293+'[1]TOTAL EST'!N293</f>
        <v>0</v>
      </c>
      <c r="O293" s="32">
        <f>+'[1]TOTAL RP'!O293+'[1]TOTAL EST'!O293</f>
        <v>0</v>
      </c>
      <c r="P293" s="32">
        <f>+'[1]TOTAL RP'!P293+'[1]TOTAL EST'!P293</f>
        <v>0</v>
      </c>
      <c r="Q293" s="4" t="str">
        <f t="shared" si="13"/>
        <v>8</v>
      </c>
      <c r="R293" s="4" t="str">
        <f t="shared" si="14"/>
        <v>85</v>
      </c>
    </row>
    <row r="294" spans="1:18" x14ac:dyDescent="0.25">
      <c r="A294" s="1"/>
      <c r="B294" s="29" t="s">
        <v>308</v>
      </c>
      <c r="C294" s="30"/>
      <c r="D294" s="31">
        <f t="shared" si="12"/>
        <v>0</v>
      </c>
      <c r="E294" s="32">
        <f>+'[1]TOTAL RP'!E294+'[1]TOTAL EST'!E294</f>
        <v>0</v>
      </c>
      <c r="F294" s="32">
        <f>+'[1]TOTAL RP'!F294+'[1]TOTAL EST'!F294</f>
        <v>0</v>
      </c>
      <c r="G294" s="32">
        <f>+'[1]TOTAL RP'!G294+'[1]TOTAL EST'!G294</f>
        <v>0</v>
      </c>
      <c r="H294" s="32">
        <f>+'[1]TOTAL RP'!H294+'[1]TOTAL EST'!H294</f>
        <v>0</v>
      </c>
      <c r="I294" s="32">
        <f>+'[1]TOTAL RP'!I294+'[1]TOTAL EST'!I294</f>
        <v>0</v>
      </c>
      <c r="J294" s="32">
        <f>+'[1]TOTAL RP'!J294+'[1]TOTAL EST'!J294</f>
        <v>0</v>
      </c>
      <c r="K294" s="32">
        <f>+'[1]TOTAL RP'!K294+'[1]TOTAL EST'!K294</f>
        <v>0</v>
      </c>
      <c r="L294" s="32">
        <f>+'[1]TOTAL RP'!L294+'[1]TOTAL EST'!L294</f>
        <v>0</v>
      </c>
      <c r="M294" s="32">
        <f>+'[1]TOTAL RP'!M294+'[1]TOTAL EST'!M294</f>
        <v>0</v>
      </c>
      <c r="N294" s="32">
        <f>+'[1]TOTAL RP'!N294+'[1]TOTAL EST'!N294</f>
        <v>0</v>
      </c>
      <c r="O294" s="32">
        <f>+'[1]TOTAL RP'!O294+'[1]TOTAL EST'!O294</f>
        <v>0</v>
      </c>
      <c r="P294" s="32">
        <f>+'[1]TOTAL RP'!P294+'[1]TOTAL EST'!P294</f>
        <v>0</v>
      </c>
      <c r="Q294" s="4" t="str">
        <f t="shared" si="13"/>
        <v>8</v>
      </c>
      <c r="R294" s="4" t="str">
        <f t="shared" si="14"/>
        <v>85</v>
      </c>
    </row>
    <row r="295" spans="1:18" x14ac:dyDescent="0.25">
      <c r="A295" s="1"/>
      <c r="B295" s="29" t="s">
        <v>309</v>
      </c>
      <c r="C295" s="30"/>
      <c r="D295" s="31">
        <f t="shared" si="12"/>
        <v>0</v>
      </c>
      <c r="E295" s="32">
        <f>+'[1]TOTAL RP'!E295+'[1]TOTAL EST'!E295</f>
        <v>0</v>
      </c>
      <c r="F295" s="32">
        <f>+'[1]TOTAL RP'!F295+'[1]TOTAL EST'!F295</f>
        <v>0</v>
      </c>
      <c r="G295" s="32">
        <f>+'[1]TOTAL RP'!G295+'[1]TOTAL EST'!G295</f>
        <v>0</v>
      </c>
      <c r="H295" s="32">
        <f>+'[1]TOTAL RP'!H295+'[1]TOTAL EST'!H295</f>
        <v>0</v>
      </c>
      <c r="I295" s="32">
        <f>+'[1]TOTAL RP'!I295+'[1]TOTAL EST'!I295</f>
        <v>0</v>
      </c>
      <c r="J295" s="32">
        <f>+'[1]TOTAL RP'!J295+'[1]TOTAL EST'!J295</f>
        <v>0</v>
      </c>
      <c r="K295" s="32">
        <f>+'[1]TOTAL RP'!K295+'[1]TOTAL EST'!K295</f>
        <v>0</v>
      </c>
      <c r="L295" s="32">
        <f>+'[1]TOTAL RP'!L295+'[1]TOTAL EST'!L295</f>
        <v>0</v>
      </c>
      <c r="M295" s="32">
        <f>+'[1]TOTAL RP'!M295+'[1]TOTAL EST'!M295</f>
        <v>0</v>
      </c>
      <c r="N295" s="32">
        <f>+'[1]TOTAL RP'!N295+'[1]TOTAL EST'!N295</f>
        <v>0</v>
      </c>
      <c r="O295" s="32">
        <f>+'[1]TOTAL RP'!O295+'[1]TOTAL EST'!O295</f>
        <v>0</v>
      </c>
      <c r="P295" s="32">
        <f>+'[1]TOTAL RP'!P295+'[1]TOTAL EST'!P295</f>
        <v>0</v>
      </c>
      <c r="Q295" s="4" t="str">
        <f t="shared" si="13"/>
        <v>8</v>
      </c>
      <c r="R295" s="4" t="str">
        <f t="shared" si="14"/>
        <v>85</v>
      </c>
    </row>
    <row r="296" spans="1:18" x14ac:dyDescent="0.25">
      <c r="A296" s="1"/>
      <c r="B296" s="17" t="s">
        <v>310</v>
      </c>
      <c r="C296" s="18"/>
      <c r="D296" s="33">
        <f t="shared" si="12"/>
        <v>0</v>
      </c>
      <c r="E296" s="20">
        <f>SUMIF($Q297:$Q$309,LEFT($B296,1),E297:E$309)/2</f>
        <v>0</v>
      </c>
      <c r="F296" s="20">
        <f>SUMIF($Q297:$Q$309,LEFT($B296,1),F297:F$309)/2</f>
        <v>0</v>
      </c>
      <c r="G296" s="20">
        <f>SUMIF($Q297:$Q$309,LEFT($B296,1),G297:G$309)/2</f>
        <v>0</v>
      </c>
      <c r="H296" s="20">
        <f>SUMIF($Q297:$Q$309,LEFT($B296,1),H297:H$309)/2</f>
        <v>0</v>
      </c>
      <c r="I296" s="20">
        <f>SUMIF($Q297:$Q$309,LEFT($B296,1),I297:I$309)/2</f>
        <v>0</v>
      </c>
      <c r="J296" s="20">
        <f>SUMIF($Q297:$Q$309,LEFT($B296,1),J297:J$309)/2</f>
        <v>0</v>
      </c>
      <c r="K296" s="20">
        <f>SUMIF($Q297:$Q$309,LEFT($B296,1),K297:K$309)/2</f>
        <v>0</v>
      </c>
      <c r="L296" s="20">
        <f>SUMIF($Q297:$Q$309,LEFT($B296,1),L297:L$309)/2</f>
        <v>0</v>
      </c>
      <c r="M296" s="20">
        <f>SUMIF($Q297:$Q$309,LEFT($B296,1),M297:M$309)/2</f>
        <v>0</v>
      </c>
      <c r="N296" s="20">
        <f>SUMIF($Q297:$Q$309,LEFT($B296,1),N297:N$309)/2</f>
        <v>0</v>
      </c>
      <c r="O296" s="20">
        <f>SUMIF($Q297:$Q$309,LEFT($B296,1),O297:O$309)/2</f>
        <v>0</v>
      </c>
      <c r="P296" s="34">
        <f>SUMIF($Q297:$Q$309,LEFT($B296,1),P297:P$309)/2</f>
        <v>0</v>
      </c>
      <c r="Q296" s="4" t="str">
        <f t="shared" si="13"/>
        <v>9</v>
      </c>
      <c r="R296" s="4" t="str">
        <f t="shared" si="14"/>
        <v>90</v>
      </c>
    </row>
    <row r="297" spans="1:18" s="28" customFormat="1" x14ac:dyDescent="0.25">
      <c r="A297" s="21"/>
      <c r="B297" s="22" t="s">
        <v>311</v>
      </c>
      <c r="C297" s="23"/>
      <c r="D297" s="24">
        <f t="shared" si="12"/>
        <v>0</v>
      </c>
      <c r="E297" s="25">
        <f>SUMIF($R298:$R$309,LEFT($B297,2),E298:E$309)</f>
        <v>0</v>
      </c>
      <c r="F297" s="25">
        <f>SUMIF($R298:$R$309,LEFT($B297,2),F298:F$309)</f>
        <v>0</v>
      </c>
      <c r="G297" s="25">
        <f>SUMIF($R298:$R$309,LEFT($B297,2),G298:G$309)</f>
        <v>0</v>
      </c>
      <c r="H297" s="25">
        <f>SUMIF($R298:$R$309,LEFT($B297,2),H298:H$309)</f>
        <v>0</v>
      </c>
      <c r="I297" s="25">
        <f>SUMIF($R298:$R$309,LEFT($B297,2),I298:I$309)</f>
        <v>0</v>
      </c>
      <c r="J297" s="25">
        <f>SUMIF($R298:$R$309,LEFT($B297,2),J298:J$309)</f>
        <v>0</v>
      </c>
      <c r="K297" s="25">
        <f>SUMIF($R298:$R$309,LEFT($B297,2),K298:K$309)</f>
        <v>0</v>
      </c>
      <c r="L297" s="25">
        <f>SUMIF($R298:$R$309,LEFT($B297,2),L298:L$309)</f>
        <v>0</v>
      </c>
      <c r="M297" s="25">
        <f>SUMIF($R298:$R$309,LEFT($B297,2),M298:M$309)</f>
        <v>0</v>
      </c>
      <c r="N297" s="25">
        <f>SUMIF($R298:$R$309,LEFT($B297,2),N298:N$309)</f>
        <v>0</v>
      </c>
      <c r="O297" s="25">
        <f>SUMIF($R298:$R$309,LEFT($B297,2),O298:O$309)</f>
        <v>0</v>
      </c>
      <c r="P297" s="26">
        <f>SUMIF($R298:$R$309,LEFT($B297,2),P298:P$309)</f>
        <v>0</v>
      </c>
      <c r="Q297" s="27" t="str">
        <f t="shared" si="13"/>
        <v>9</v>
      </c>
      <c r="R297" s="27" t="str">
        <f t="shared" si="14"/>
        <v>91</v>
      </c>
    </row>
    <row r="298" spans="1:18" x14ac:dyDescent="0.25">
      <c r="A298" s="1"/>
      <c r="B298" s="29" t="s">
        <v>312</v>
      </c>
      <c r="C298" s="30"/>
      <c r="D298" s="31">
        <f t="shared" si="12"/>
        <v>0</v>
      </c>
      <c r="E298" s="32">
        <f>+'[1]TOTAL RP'!E298+'[1]TOTAL EST'!E298</f>
        <v>0</v>
      </c>
      <c r="F298" s="32">
        <f>+'[1]TOTAL RP'!F298+'[1]TOTAL EST'!F298</f>
        <v>0</v>
      </c>
      <c r="G298" s="32">
        <f>+'[1]TOTAL RP'!G298+'[1]TOTAL EST'!G298</f>
        <v>0</v>
      </c>
      <c r="H298" s="32">
        <f>+'[1]TOTAL RP'!H298+'[1]TOTAL EST'!H298</f>
        <v>0</v>
      </c>
      <c r="I298" s="32">
        <f>+'[1]TOTAL RP'!I298+'[1]TOTAL EST'!I298</f>
        <v>0</v>
      </c>
      <c r="J298" s="32">
        <f>+'[1]TOTAL RP'!J298+'[1]TOTAL EST'!J298</f>
        <v>0</v>
      </c>
      <c r="K298" s="32">
        <f>+'[1]TOTAL RP'!K298+'[1]TOTAL EST'!K298</f>
        <v>0</v>
      </c>
      <c r="L298" s="32">
        <f>+'[1]TOTAL RP'!L298+'[1]TOTAL EST'!L298</f>
        <v>0</v>
      </c>
      <c r="M298" s="32">
        <f>+'[1]TOTAL RP'!M298+'[1]TOTAL EST'!M298</f>
        <v>0</v>
      </c>
      <c r="N298" s="32">
        <f>+'[1]TOTAL RP'!N298+'[1]TOTAL EST'!N298</f>
        <v>0</v>
      </c>
      <c r="O298" s="32">
        <f>+'[1]TOTAL RP'!O298+'[1]TOTAL EST'!O298</f>
        <v>0</v>
      </c>
      <c r="P298" s="32">
        <f>+'[1]TOTAL RP'!P298+'[1]TOTAL EST'!P298</f>
        <v>0</v>
      </c>
      <c r="Q298" s="4" t="str">
        <f t="shared" si="13"/>
        <v>9</v>
      </c>
      <c r="R298" s="4" t="str">
        <f t="shared" si="14"/>
        <v>91</v>
      </c>
    </row>
    <row r="299" spans="1:18" s="28" customFormat="1" x14ac:dyDescent="0.25">
      <c r="A299" s="21"/>
      <c r="B299" s="22" t="s">
        <v>313</v>
      </c>
      <c r="C299" s="23"/>
      <c r="D299" s="24">
        <f t="shared" si="12"/>
        <v>0</v>
      </c>
      <c r="E299" s="25">
        <f>SUMIF($R300:$R$309,LEFT($B299,2),E300:E$309)</f>
        <v>0</v>
      </c>
      <c r="F299" s="25">
        <f>SUMIF($R300:$R$309,LEFT($B299,2),F300:F$309)</f>
        <v>0</v>
      </c>
      <c r="G299" s="25">
        <f>SUMIF($R300:$R$309,LEFT($B299,2),G300:G$309)</f>
        <v>0</v>
      </c>
      <c r="H299" s="25">
        <f>SUMIF($R300:$R$309,LEFT($B299,2),H300:H$309)</f>
        <v>0</v>
      </c>
      <c r="I299" s="25">
        <f>SUMIF($R300:$R$309,LEFT($B299,2),I300:I$309)</f>
        <v>0</v>
      </c>
      <c r="J299" s="25">
        <f>SUMIF($R300:$R$309,LEFT($B299,2),J300:J$309)</f>
        <v>0</v>
      </c>
      <c r="K299" s="25">
        <f>SUMIF($R300:$R$309,LEFT($B299,2),K300:K$309)</f>
        <v>0</v>
      </c>
      <c r="L299" s="25">
        <f>SUMIF($R300:$R$309,LEFT($B299,2),L300:L$309)</f>
        <v>0</v>
      </c>
      <c r="M299" s="25">
        <f>SUMIF($R300:$R$309,LEFT($B299,2),M300:M$309)</f>
        <v>0</v>
      </c>
      <c r="N299" s="25">
        <f>SUMIF($R300:$R$309,LEFT($B299,2),N300:N$309)</f>
        <v>0</v>
      </c>
      <c r="O299" s="25">
        <f>SUMIF($R300:$R$309,LEFT($B299,2),O300:O$309)</f>
        <v>0</v>
      </c>
      <c r="P299" s="26">
        <f>SUMIF($R300:$R$309,LEFT($B299,2),P300:P$309)</f>
        <v>0</v>
      </c>
      <c r="Q299" s="27" t="str">
        <f t="shared" si="13"/>
        <v>9</v>
      </c>
      <c r="R299" s="27" t="str">
        <f t="shared" si="14"/>
        <v>92</v>
      </c>
    </row>
    <row r="300" spans="1:18" x14ac:dyDescent="0.25">
      <c r="A300" s="1"/>
      <c r="B300" s="29" t="s">
        <v>314</v>
      </c>
      <c r="C300" s="30"/>
      <c r="D300" s="31">
        <f t="shared" si="12"/>
        <v>0</v>
      </c>
      <c r="E300" s="32">
        <f>+'[1]TOTAL RP'!E300+'[1]TOTAL EST'!E300</f>
        <v>0</v>
      </c>
      <c r="F300" s="32">
        <f>+'[1]TOTAL RP'!F300+'[1]TOTAL EST'!F300</f>
        <v>0</v>
      </c>
      <c r="G300" s="32">
        <f>+'[1]TOTAL RP'!G300+'[1]TOTAL EST'!G300</f>
        <v>0</v>
      </c>
      <c r="H300" s="32">
        <f>+'[1]TOTAL RP'!H300+'[1]TOTAL EST'!H300</f>
        <v>0</v>
      </c>
      <c r="I300" s="32">
        <f>+'[1]TOTAL RP'!I300+'[1]TOTAL EST'!I300</f>
        <v>0</v>
      </c>
      <c r="J300" s="32">
        <f>+'[1]TOTAL RP'!J300+'[1]TOTAL EST'!J300</f>
        <v>0</v>
      </c>
      <c r="K300" s="32">
        <f>+'[1]TOTAL RP'!K300+'[1]TOTAL EST'!K300</f>
        <v>0</v>
      </c>
      <c r="L300" s="32">
        <f>+'[1]TOTAL RP'!L300+'[1]TOTAL EST'!L300</f>
        <v>0</v>
      </c>
      <c r="M300" s="32">
        <f>+'[1]TOTAL RP'!M300+'[1]TOTAL EST'!M300</f>
        <v>0</v>
      </c>
      <c r="N300" s="32">
        <f>+'[1]TOTAL RP'!N300+'[1]TOTAL EST'!N300</f>
        <v>0</v>
      </c>
      <c r="O300" s="32">
        <f>+'[1]TOTAL RP'!O300+'[1]TOTAL EST'!O300</f>
        <v>0</v>
      </c>
      <c r="P300" s="32">
        <f>+'[1]TOTAL RP'!P300+'[1]TOTAL EST'!P300</f>
        <v>0</v>
      </c>
      <c r="Q300" s="4" t="str">
        <f t="shared" si="13"/>
        <v>9</v>
      </c>
      <c r="R300" s="4" t="str">
        <f t="shared" si="14"/>
        <v>92</v>
      </c>
    </row>
    <row r="301" spans="1:18" x14ac:dyDescent="0.25">
      <c r="A301" s="1"/>
      <c r="B301" s="29" t="s">
        <v>315</v>
      </c>
      <c r="C301" s="30"/>
      <c r="D301" s="31">
        <f t="shared" si="12"/>
        <v>0</v>
      </c>
      <c r="E301" s="32">
        <f>+'[1]TOTAL RP'!E301+'[1]TOTAL EST'!E301</f>
        <v>0</v>
      </c>
      <c r="F301" s="32">
        <f>+'[1]TOTAL RP'!F301+'[1]TOTAL EST'!F301</f>
        <v>0</v>
      </c>
      <c r="G301" s="32">
        <f>+'[1]TOTAL RP'!G301+'[1]TOTAL EST'!G301</f>
        <v>0</v>
      </c>
      <c r="H301" s="32">
        <f>+'[1]TOTAL RP'!H301+'[1]TOTAL EST'!H301</f>
        <v>0</v>
      </c>
      <c r="I301" s="32">
        <f>+'[1]TOTAL RP'!I301+'[1]TOTAL EST'!I301</f>
        <v>0</v>
      </c>
      <c r="J301" s="32">
        <f>+'[1]TOTAL RP'!J301+'[1]TOTAL EST'!J301</f>
        <v>0</v>
      </c>
      <c r="K301" s="32">
        <f>+'[1]TOTAL RP'!K301+'[1]TOTAL EST'!K301</f>
        <v>0</v>
      </c>
      <c r="L301" s="32">
        <f>+'[1]TOTAL RP'!L301+'[1]TOTAL EST'!L301</f>
        <v>0</v>
      </c>
      <c r="M301" s="32">
        <f>+'[1]TOTAL RP'!M301+'[1]TOTAL EST'!M301</f>
        <v>0</v>
      </c>
      <c r="N301" s="32">
        <f>+'[1]TOTAL RP'!N301+'[1]TOTAL EST'!N301</f>
        <v>0</v>
      </c>
      <c r="O301" s="32">
        <f>+'[1]TOTAL RP'!O301+'[1]TOTAL EST'!O301</f>
        <v>0</v>
      </c>
      <c r="P301" s="32">
        <f>+'[1]TOTAL RP'!P301+'[1]TOTAL EST'!P301</f>
        <v>0</v>
      </c>
      <c r="Q301" s="4" t="str">
        <f t="shared" si="13"/>
        <v>9</v>
      </c>
      <c r="R301" s="4" t="str">
        <f t="shared" si="14"/>
        <v>92</v>
      </c>
    </row>
    <row r="302" spans="1:18" s="28" customFormat="1" x14ac:dyDescent="0.25">
      <c r="A302" s="21"/>
      <c r="B302" s="22" t="s">
        <v>316</v>
      </c>
      <c r="C302" s="23"/>
      <c r="D302" s="24">
        <f t="shared" si="12"/>
        <v>0</v>
      </c>
      <c r="E302" s="25">
        <f>SUMIF($R303:$R$309,LEFT($B302,2),E303:E$309)</f>
        <v>0</v>
      </c>
      <c r="F302" s="25">
        <f>SUMIF($R303:$R$309,LEFT($B302,2),F303:F$309)</f>
        <v>0</v>
      </c>
      <c r="G302" s="25">
        <f>SUMIF($R303:$R$309,LEFT($B302,2),G303:G$309)</f>
        <v>0</v>
      </c>
      <c r="H302" s="25">
        <f>SUMIF($R303:$R$309,LEFT($B302,2),H303:H$309)</f>
        <v>0</v>
      </c>
      <c r="I302" s="25">
        <f>SUMIF($R303:$R$309,LEFT($B302,2),I303:I$309)</f>
        <v>0</v>
      </c>
      <c r="J302" s="25">
        <f>SUMIF($R303:$R$309,LEFT($B302,2),J303:J$309)</f>
        <v>0</v>
      </c>
      <c r="K302" s="25">
        <f>SUMIF($R303:$R$309,LEFT($B302,2),K303:K$309)</f>
        <v>0</v>
      </c>
      <c r="L302" s="25">
        <f>SUMIF($R303:$R$309,LEFT($B302,2),L303:L$309)</f>
        <v>0</v>
      </c>
      <c r="M302" s="25">
        <f>SUMIF($R303:$R$309,LEFT($B302,2),M303:M$309)</f>
        <v>0</v>
      </c>
      <c r="N302" s="25">
        <f>SUMIF($R303:$R$309,LEFT($B302,2),N303:N$309)</f>
        <v>0</v>
      </c>
      <c r="O302" s="25">
        <f>SUMIF($R303:$R$309,LEFT($B302,2),O303:O$309)</f>
        <v>0</v>
      </c>
      <c r="P302" s="26">
        <f>SUMIF($R303:$R$309,LEFT($B302,2),P303:P$309)</f>
        <v>0</v>
      </c>
      <c r="Q302" s="27" t="str">
        <f t="shared" si="13"/>
        <v>9</v>
      </c>
      <c r="R302" s="27" t="str">
        <f t="shared" si="14"/>
        <v>93</v>
      </c>
    </row>
    <row r="303" spans="1:18" x14ac:dyDescent="0.25">
      <c r="A303" s="1"/>
      <c r="B303" s="29" t="s">
        <v>317</v>
      </c>
      <c r="C303" s="30"/>
      <c r="D303" s="31">
        <f t="shared" si="12"/>
        <v>0</v>
      </c>
      <c r="E303" s="32">
        <f>+'[1]TOTAL RP'!E303+'[1]TOTAL EST'!E303</f>
        <v>0</v>
      </c>
      <c r="F303" s="32">
        <f>+'[1]TOTAL RP'!F303+'[1]TOTAL EST'!F303</f>
        <v>0</v>
      </c>
      <c r="G303" s="32">
        <f>+'[1]TOTAL RP'!G303+'[1]TOTAL EST'!G303</f>
        <v>0</v>
      </c>
      <c r="H303" s="32">
        <f>+'[1]TOTAL RP'!H303+'[1]TOTAL EST'!H303</f>
        <v>0</v>
      </c>
      <c r="I303" s="32">
        <f>+'[1]TOTAL RP'!I303+'[1]TOTAL EST'!I303</f>
        <v>0</v>
      </c>
      <c r="J303" s="32">
        <f>+'[1]TOTAL RP'!J303+'[1]TOTAL EST'!J303</f>
        <v>0</v>
      </c>
      <c r="K303" s="32">
        <f>+'[1]TOTAL RP'!K303+'[1]TOTAL EST'!K303</f>
        <v>0</v>
      </c>
      <c r="L303" s="32">
        <f>+'[1]TOTAL RP'!L303+'[1]TOTAL EST'!L303</f>
        <v>0</v>
      </c>
      <c r="M303" s="32">
        <f>+'[1]TOTAL RP'!M303+'[1]TOTAL EST'!M303</f>
        <v>0</v>
      </c>
      <c r="N303" s="32">
        <f>+'[1]TOTAL RP'!N303+'[1]TOTAL EST'!N303</f>
        <v>0</v>
      </c>
      <c r="O303" s="32">
        <f>+'[1]TOTAL RP'!O303+'[1]TOTAL EST'!O303</f>
        <v>0</v>
      </c>
      <c r="P303" s="32">
        <f>+'[1]TOTAL RP'!P303+'[1]TOTAL EST'!P303</f>
        <v>0</v>
      </c>
      <c r="Q303" s="4" t="str">
        <f t="shared" si="13"/>
        <v>9</v>
      </c>
      <c r="R303" s="4" t="str">
        <f t="shared" si="14"/>
        <v>93</v>
      </c>
    </row>
    <row r="304" spans="1:18" s="28" customFormat="1" x14ac:dyDescent="0.25">
      <c r="A304" s="21"/>
      <c r="B304" s="22" t="s">
        <v>318</v>
      </c>
      <c r="C304" s="23"/>
      <c r="D304" s="24">
        <f t="shared" si="12"/>
        <v>0</v>
      </c>
      <c r="E304" s="25">
        <f>SUMIF($R305:$R$309,LEFT($B304,2),E305:E$309)</f>
        <v>0</v>
      </c>
      <c r="F304" s="25">
        <f>SUMIF($R305:$R$309,LEFT($B304,2),F305:F$309)</f>
        <v>0</v>
      </c>
      <c r="G304" s="25">
        <f>SUMIF($R305:$R$309,LEFT($B304,2),G305:G$309)</f>
        <v>0</v>
      </c>
      <c r="H304" s="25">
        <f>SUMIF($R305:$R$309,LEFT($B304,2),H305:H$309)</f>
        <v>0</v>
      </c>
      <c r="I304" s="25">
        <f>SUMIF($R305:$R$309,LEFT($B304,2),I305:I$309)</f>
        <v>0</v>
      </c>
      <c r="J304" s="25">
        <f>SUMIF($R305:$R$309,LEFT($B304,2),J305:J$309)</f>
        <v>0</v>
      </c>
      <c r="K304" s="25">
        <f>SUMIF($R305:$R$309,LEFT($B304,2),K305:K$309)</f>
        <v>0</v>
      </c>
      <c r="L304" s="25">
        <f>SUMIF($R305:$R$309,LEFT($B304,2),L305:L$309)</f>
        <v>0</v>
      </c>
      <c r="M304" s="25">
        <f>SUMIF($R305:$R$309,LEFT($B304,2),M305:M$309)</f>
        <v>0</v>
      </c>
      <c r="N304" s="25">
        <f>SUMIF($R305:$R$309,LEFT($B304,2),N305:N$309)</f>
        <v>0</v>
      </c>
      <c r="O304" s="25">
        <f>SUMIF($R305:$R$309,LEFT($B304,2),O305:O$309)</f>
        <v>0</v>
      </c>
      <c r="P304" s="26">
        <f>SUMIF($R305:$R$309,LEFT($B304,2),P305:P$309)</f>
        <v>0</v>
      </c>
      <c r="Q304" s="27" t="str">
        <f t="shared" si="13"/>
        <v>9</v>
      </c>
      <c r="R304" s="27" t="str">
        <f t="shared" si="14"/>
        <v>94</v>
      </c>
    </row>
    <row r="305" spans="1:55" x14ac:dyDescent="0.25">
      <c r="A305" s="1"/>
      <c r="B305" s="29" t="s">
        <v>319</v>
      </c>
      <c r="C305" s="30"/>
      <c r="D305" s="31">
        <f t="shared" si="12"/>
        <v>0</v>
      </c>
      <c r="E305" s="32">
        <f>+'[1]TOTAL RP'!E305+'[1]TOTAL EST'!E305</f>
        <v>0</v>
      </c>
      <c r="F305" s="32">
        <f>+'[1]TOTAL RP'!F305+'[1]TOTAL EST'!F305</f>
        <v>0</v>
      </c>
      <c r="G305" s="32">
        <f>+'[1]TOTAL RP'!G305+'[1]TOTAL EST'!G305</f>
        <v>0</v>
      </c>
      <c r="H305" s="32">
        <f>+'[1]TOTAL RP'!H305+'[1]TOTAL EST'!H305</f>
        <v>0</v>
      </c>
      <c r="I305" s="32">
        <f>+'[1]TOTAL RP'!I305+'[1]TOTAL EST'!I305</f>
        <v>0</v>
      </c>
      <c r="J305" s="32">
        <f>+'[1]TOTAL RP'!J305+'[1]TOTAL EST'!J305</f>
        <v>0</v>
      </c>
      <c r="K305" s="32">
        <f>+'[1]TOTAL RP'!K305+'[1]TOTAL EST'!K305</f>
        <v>0</v>
      </c>
      <c r="L305" s="32">
        <f>+'[1]TOTAL RP'!L305+'[1]TOTAL EST'!L305</f>
        <v>0</v>
      </c>
      <c r="M305" s="32">
        <f>+'[1]TOTAL RP'!M305+'[1]TOTAL EST'!M305</f>
        <v>0</v>
      </c>
      <c r="N305" s="32">
        <f>+'[1]TOTAL RP'!N305+'[1]TOTAL EST'!N305</f>
        <v>0</v>
      </c>
      <c r="O305" s="32">
        <f>+'[1]TOTAL RP'!O305+'[1]TOTAL EST'!O305</f>
        <v>0</v>
      </c>
      <c r="P305" s="32">
        <f>+'[1]TOTAL RP'!P305+'[1]TOTAL EST'!P305</f>
        <v>0</v>
      </c>
      <c r="Q305" s="4" t="str">
        <f t="shared" si="13"/>
        <v>9</v>
      </c>
      <c r="R305" s="4" t="str">
        <f t="shared" si="14"/>
        <v>94</v>
      </c>
    </row>
    <row r="306" spans="1:55" s="28" customFormat="1" x14ac:dyDescent="0.25">
      <c r="A306" s="21"/>
      <c r="B306" s="22" t="s">
        <v>320</v>
      </c>
      <c r="C306" s="23"/>
      <c r="D306" s="24">
        <f t="shared" si="12"/>
        <v>0</v>
      </c>
      <c r="E306" s="25">
        <f>SUMIF($R307:$R$309,LEFT($B306,2),E307:E$309)</f>
        <v>0</v>
      </c>
      <c r="F306" s="25">
        <f>SUMIF($R307:$R$309,LEFT($B306,2),F307:F$309)</f>
        <v>0</v>
      </c>
      <c r="G306" s="25">
        <f>SUMIF($R307:$R$309,LEFT($B306,2),G307:G$309)</f>
        <v>0</v>
      </c>
      <c r="H306" s="25">
        <f>SUMIF($R307:$R$309,LEFT($B306,2),H307:H$309)</f>
        <v>0</v>
      </c>
      <c r="I306" s="25">
        <f>SUMIF($R307:$R$309,LEFT($B306,2),I307:I$309)</f>
        <v>0</v>
      </c>
      <c r="J306" s="25">
        <f>SUMIF($R307:$R$309,LEFT($B306,2),J307:J$309)</f>
        <v>0</v>
      </c>
      <c r="K306" s="25">
        <f>SUMIF($R307:$R$309,LEFT($B306,2),K307:K$309)</f>
        <v>0</v>
      </c>
      <c r="L306" s="25">
        <f>SUMIF($R307:$R$309,LEFT($B306,2),L307:L$309)</f>
        <v>0</v>
      </c>
      <c r="M306" s="25">
        <f>SUMIF($R307:$R$309,LEFT($B306,2),M307:M$309)</f>
        <v>0</v>
      </c>
      <c r="N306" s="25">
        <f>SUMIF($R307:$R$309,LEFT($B306,2),N307:N$309)</f>
        <v>0</v>
      </c>
      <c r="O306" s="25">
        <f>SUMIF($R307:$R$309,LEFT($B306,2),O307:O$309)</f>
        <v>0</v>
      </c>
      <c r="P306" s="26">
        <f>SUMIF($R307:$R$309,LEFT($B306,2),P307:P$309)</f>
        <v>0</v>
      </c>
      <c r="Q306" s="27" t="str">
        <f t="shared" si="13"/>
        <v>9</v>
      </c>
      <c r="R306" s="27" t="str">
        <f t="shared" si="14"/>
        <v>95</v>
      </c>
    </row>
    <row r="307" spans="1:55" x14ac:dyDescent="0.25">
      <c r="A307" s="1"/>
      <c r="B307" s="29" t="s">
        <v>321</v>
      </c>
      <c r="C307" s="30"/>
      <c r="D307" s="31">
        <f t="shared" si="12"/>
        <v>0</v>
      </c>
      <c r="E307" s="32">
        <f>+'[1]TOTAL RP'!E307+'[1]TOTAL EST'!E307</f>
        <v>0</v>
      </c>
      <c r="F307" s="32">
        <f>+'[1]TOTAL RP'!F307+'[1]TOTAL EST'!F307</f>
        <v>0</v>
      </c>
      <c r="G307" s="32">
        <f>+'[1]TOTAL RP'!G307+'[1]TOTAL EST'!G307</f>
        <v>0</v>
      </c>
      <c r="H307" s="32">
        <f>+'[1]TOTAL RP'!H307+'[1]TOTAL EST'!H307</f>
        <v>0</v>
      </c>
      <c r="I307" s="32">
        <f>+'[1]TOTAL RP'!I307+'[1]TOTAL EST'!I307</f>
        <v>0</v>
      </c>
      <c r="J307" s="32">
        <f>+'[1]TOTAL RP'!J307+'[1]TOTAL EST'!J307</f>
        <v>0</v>
      </c>
      <c r="K307" s="32">
        <f>+'[1]TOTAL RP'!K307+'[1]TOTAL EST'!K307</f>
        <v>0</v>
      </c>
      <c r="L307" s="32">
        <f>+'[1]TOTAL RP'!L307+'[1]TOTAL EST'!L307</f>
        <v>0</v>
      </c>
      <c r="M307" s="32">
        <f>+'[1]TOTAL RP'!M307+'[1]TOTAL EST'!M307</f>
        <v>0</v>
      </c>
      <c r="N307" s="32">
        <f>+'[1]TOTAL RP'!N307+'[1]TOTAL EST'!N307</f>
        <v>0</v>
      </c>
      <c r="O307" s="32">
        <f>+'[1]TOTAL RP'!O307+'[1]TOTAL EST'!O307</f>
        <v>0</v>
      </c>
      <c r="P307" s="32">
        <f>+'[1]TOTAL RP'!P307+'[1]TOTAL EST'!P307</f>
        <v>0</v>
      </c>
      <c r="Q307" s="4" t="str">
        <f t="shared" si="13"/>
        <v>9</v>
      </c>
      <c r="R307" s="4" t="str">
        <f t="shared" si="14"/>
        <v>95</v>
      </c>
    </row>
    <row r="308" spans="1:55" s="28" customFormat="1" x14ac:dyDescent="0.25">
      <c r="A308" s="21"/>
      <c r="B308" s="22" t="s">
        <v>322</v>
      </c>
      <c r="C308" s="23"/>
      <c r="D308" s="24">
        <f t="shared" si="12"/>
        <v>0</v>
      </c>
      <c r="E308" s="25">
        <f>SUMIF($R309:$R$309,LEFT($B308,2),E309:E$309)</f>
        <v>0</v>
      </c>
      <c r="F308" s="25">
        <f>SUMIF($R309:$R$309,LEFT($B308,2),F309:F$309)</f>
        <v>0</v>
      </c>
      <c r="G308" s="25">
        <f>SUMIF($R309:$R$309,LEFT($B308,2),G309:G$309)</f>
        <v>0</v>
      </c>
      <c r="H308" s="25">
        <f>SUMIF($R309:$R$309,LEFT($B308,2),H309:H$309)</f>
        <v>0</v>
      </c>
      <c r="I308" s="25">
        <f>SUMIF($R309:$R$309,LEFT($B308,2),I309:I$309)</f>
        <v>0</v>
      </c>
      <c r="J308" s="25">
        <f>SUMIF($R309:$R$309,LEFT($B308,2),J309:J$309)</f>
        <v>0</v>
      </c>
      <c r="K308" s="25">
        <f>SUMIF($R309:$R$309,LEFT($B308,2),K309:K$309)</f>
        <v>0</v>
      </c>
      <c r="L308" s="25">
        <f>SUMIF($R309:$R$309,LEFT($B308,2),L309:L$309)</f>
        <v>0</v>
      </c>
      <c r="M308" s="25">
        <f>SUMIF($R309:$R$309,LEFT($B308,2),M309:M$309)</f>
        <v>0</v>
      </c>
      <c r="N308" s="25">
        <f>SUMIF($R309:$R$309,LEFT($B308,2),N309:N$309)</f>
        <v>0</v>
      </c>
      <c r="O308" s="25">
        <f>SUMIF($R309:$R$309,LEFT($B308,2),O309:O$309)</f>
        <v>0</v>
      </c>
      <c r="P308" s="26">
        <f>SUMIF($R309:$R$309,LEFT($B308,2),P309:P$309)</f>
        <v>0</v>
      </c>
      <c r="Q308" s="27" t="str">
        <f t="shared" si="13"/>
        <v>9</v>
      </c>
      <c r="R308" s="27" t="str">
        <f t="shared" si="14"/>
        <v>99</v>
      </c>
    </row>
    <row r="309" spans="1:55" x14ac:dyDescent="0.25">
      <c r="A309" s="1"/>
      <c r="B309" s="29" t="s">
        <v>323</v>
      </c>
      <c r="C309" s="30"/>
      <c r="D309" s="31">
        <f t="shared" si="12"/>
        <v>0</v>
      </c>
      <c r="E309" s="32">
        <f>+'[1]TOTAL RP'!E309+'[1]TOTAL EST'!E309</f>
        <v>0</v>
      </c>
      <c r="F309" s="32">
        <f>+'[1]TOTAL RP'!F309+'[1]TOTAL EST'!F309</f>
        <v>0</v>
      </c>
      <c r="G309" s="32">
        <f>+'[1]TOTAL RP'!G309+'[1]TOTAL EST'!G309</f>
        <v>0</v>
      </c>
      <c r="H309" s="32">
        <f>+'[1]TOTAL RP'!H309+'[1]TOTAL EST'!H309</f>
        <v>0</v>
      </c>
      <c r="I309" s="32">
        <f>+'[1]TOTAL RP'!I309+'[1]TOTAL EST'!I309</f>
        <v>0</v>
      </c>
      <c r="J309" s="32">
        <f>+'[1]TOTAL RP'!J309+'[1]TOTAL EST'!J309</f>
        <v>0</v>
      </c>
      <c r="K309" s="32">
        <f>+'[1]TOTAL RP'!K309+'[1]TOTAL EST'!K309</f>
        <v>0</v>
      </c>
      <c r="L309" s="32">
        <f>+'[1]TOTAL RP'!L309+'[1]TOTAL EST'!L309</f>
        <v>0</v>
      </c>
      <c r="M309" s="32">
        <f>+'[1]TOTAL RP'!M309+'[1]TOTAL EST'!M309</f>
        <v>0</v>
      </c>
      <c r="N309" s="32">
        <f>+'[1]TOTAL RP'!N309+'[1]TOTAL EST'!N309</f>
        <v>0</v>
      </c>
      <c r="O309" s="32">
        <f>+'[1]TOTAL RP'!O309+'[1]TOTAL EST'!O309</f>
        <v>0</v>
      </c>
      <c r="P309" s="32">
        <f>+'[1]TOTAL RP'!P309+'[1]TOTAL EST'!P309</f>
        <v>0</v>
      </c>
      <c r="Q309" s="4" t="str">
        <f t="shared" si="13"/>
        <v>9</v>
      </c>
      <c r="R309" s="4" t="str">
        <f t="shared" si="14"/>
        <v>99</v>
      </c>
    </row>
    <row r="310" spans="1:55" ht="15.75" thickBot="1" x14ac:dyDescent="0.3">
      <c r="A310" s="1"/>
      <c r="B310" s="36" t="s">
        <v>324</v>
      </c>
      <c r="C310" s="37"/>
      <c r="D310" s="38">
        <f t="shared" si="12"/>
        <v>92519406</v>
      </c>
      <c r="E310" s="39">
        <f t="shared" ref="E310:P310" si="15">E9+E42+E107+E187+E216+E259+E280+E287+E296</f>
        <v>10647895</v>
      </c>
      <c r="F310" s="39">
        <f t="shared" si="15"/>
        <v>5528738</v>
      </c>
      <c r="G310" s="39">
        <f t="shared" si="15"/>
        <v>5524788</v>
      </c>
      <c r="H310" s="39">
        <f t="shared" si="15"/>
        <v>6916836</v>
      </c>
      <c r="I310" s="39">
        <f t="shared" si="15"/>
        <v>7446767</v>
      </c>
      <c r="J310" s="39">
        <f t="shared" si="15"/>
        <v>6195085</v>
      </c>
      <c r="K310" s="39">
        <f t="shared" si="15"/>
        <v>7847548</v>
      </c>
      <c r="L310" s="39">
        <f t="shared" si="15"/>
        <v>9119565</v>
      </c>
      <c r="M310" s="39">
        <f t="shared" si="15"/>
        <v>6195087</v>
      </c>
      <c r="N310" s="39">
        <f t="shared" si="15"/>
        <v>6195057</v>
      </c>
      <c r="O310" s="39">
        <f t="shared" si="15"/>
        <v>9119601</v>
      </c>
      <c r="P310" s="40">
        <f t="shared" si="15"/>
        <v>11782439</v>
      </c>
      <c r="S310" s="41"/>
    </row>
    <row r="311" spans="1:55" x14ac:dyDescent="0.25">
      <c r="A311" s="1"/>
      <c r="B311" s="1"/>
      <c r="C311" s="1"/>
      <c r="D311" s="4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"/>
      <c r="R311" s="3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</row>
    <row r="312" spans="1:55" x14ac:dyDescent="0.25">
      <c r="A312" s="1"/>
      <c r="B312" s="1"/>
      <c r="C312" s="1"/>
      <c r="D312" s="43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"/>
      <c r="R312" s="3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</row>
    <row r="313" spans="1:55" x14ac:dyDescent="0.25">
      <c r="A313" s="1"/>
      <c r="B313" s="1"/>
      <c r="C313" s="1"/>
      <c r="D313" s="42"/>
      <c r="E313" s="42"/>
      <c r="F313" s="42"/>
      <c r="G313" s="42"/>
      <c r="H313" s="42"/>
      <c r="I313" s="42"/>
      <c r="J313" s="42"/>
      <c r="K313" s="42"/>
      <c r="L313" s="42"/>
      <c r="M313" s="42"/>
      <c r="N313" s="42"/>
      <c r="O313" s="42"/>
      <c r="P313" s="42"/>
      <c r="Q313" s="3"/>
      <c r="R313" s="3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</row>
    <row r="314" spans="1:55" x14ac:dyDescent="0.25">
      <c r="A314" s="1"/>
      <c r="B314" s="1"/>
      <c r="C314" s="1"/>
      <c r="D314" s="4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"/>
      <c r="R314" s="3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</row>
    <row r="315" spans="1:55" x14ac:dyDescent="0.25">
      <c r="A315" s="1"/>
      <c r="B315" s="1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"/>
      <c r="R315" s="3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</row>
    <row r="316" spans="1:55" x14ac:dyDescent="0.25">
      <c r="A316" s="1"/>
      <c r="B316" s="1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"/>
      <c r="R316" s="3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</row>
    <row r="317" spans="1:55" x14ac:dyDescent="0.25">
      <c r="A317" s="1"/>
      <c r="B317" s="1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"/>
      <c r="R317" s="3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</row>
    <row r="318" spans="1:55" x14ac:dyDescent="0.25">
      <c r="A318" s="1"/>
      <c r="B318" s="1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"/>
      <c r="R318" s="3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</row>
    <row r="319" spans="1:55" x14ac:dyDescent="0.25">
      <c r="A319" s="1"/>
      <c r="B319" s="1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"/>
      <c r="R319" s="3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</row>
    <row r="320" spans="1:55" x14ac:dyDescent="0.25">
      <c r="A320" s="1"/>
      <c r="B320" s="1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"/>
      <c r="R320" s="3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</row>
    <row r="321" spans="1:55" x14ac:dyDescent="0.25">
      <c r="A321" s="1"/>
      <c r="B321" s="1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"/>
      <c r="R321" s="3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</row>
    <row r="322" spans="1:55" x14ac:dyDescent="0.25">
      <c r="A322" s="1"/>
      <c r="B322" s="1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3"/>
      <c r="R322" s="3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</row>
    <row r="323" spans="1:55" x14ac:dyDescent="0.25">
      <c r="A323" s="1"/>
      <c r="B323" s="1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3"/>
      <c r="R323" s="3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</row>
    <row r="324" spans="1:55" x14ac:dyDescent="0.25">
      <c r="A324" s="1"/>
      <c r="B324" s="1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3"/>
      <c r="R324" s="3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</row>
    <row r="325" spans="1:55" x14ac:dyDescent="0.25">
      <c r="A325" s="1"/>
      <c r="B325" s="1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3"/>
      <c r="R325" s="3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</row>
    <row r="326" spans="1:55" x14ac:dyDescent="0.25">
      <c r="A326" s="1"/>
      <c r="B326" s="1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3"/>
      <c r="R326" s="3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</row>
    <row r="327" spans="1:55" x14ac:dyDescent="0.25">
      <c r="A327" s="1"/>
      <c r="B327" s="1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3"/>
      <c r="R327" s="3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</row>
    <row r="328" spans="1:55" x14ac:dyDescent="0.25">
      <c r="A328" s="1"/>
      <c r="B328" s="1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3"/>
      <c r="R328" s="3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</row>
    <row r="329" spans="1:55" x14ac:dyDescent="0.25">
      <c r="A329" s="1"/>
      <c r="B329" s="1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3"/>
      <c r="R329" s="3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</row>
    <row r="330" spans="1:55" x14ac:dyDescent="0.25">
      <c r="A330" s="1"/>
      <c r="B330" s="1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3"/>
      <c r="R330" s="3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</row>
    <row r="331" spans="1:55" x14ac:dyDescent="0.25">
      <c r="A331" s="1"/>
      <c r="B331" s="1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3"/>
      <c r="R331" s="3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</row>
    <row r="332" spans="1:55" x14ac:dyDescent="0.25">
      <c r="A332" s="1"/>
      <c r="B332" s="1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3"/>
      <c r="R332" s="3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</row>
    <row r="333" spans="1:55" x14ac:dyDescent="0.25">
      <c r="A333" s="1"/>
      <c r="B333" s="1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3"/>
      <c r="R333" s="3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</row>
    <row r="334" spans="1:55" x14ac:dyDescent="0.25">
      <c r="A334" s="1"/>
      <c r="B334" s="1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3"/>
      <c r="R334" s="3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</row>
    <row r="335" spans="1:55" x14ac:dyDescent="0.25">
      <c r="A335" s="1"/>
      <c r="B335" s="1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3"/>
      <c r="R335" s="3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</row>
    <row r="336" spans="1:55" x14ac:dyDescent="0.25">
      <c r="A336" s="1"/>
      <c r="B336" s="1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3"/>
      <c r="R336" s="3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</row>
    <row r="337" spans="1:55" x14ac:dyDescent="0.25">
      <c r="A337" s="1"/>
      <c r="B337" s="1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3"/>
      <c r="R337" s="3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</row>
    <row r="338" spans="1:55" x14ac:dyDescent="0.25">
      <c r="A338" s="1"/>
      <c r="B338" s="1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3"/>
      <c r="R338" s="3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</row>
    <row r="339" spans="1:55" x14ac:dyDescent="0.25">
      <c r="A339" s="1"/>
      <c r="B339" s="1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3"/>
      <c r="R339" s="3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</row>
    <row r="340" spans="1:55" x14ac:dyDescent="0.25">
      <c r="A340" s="1"/>
      <c r="B340" s="1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3"/>
      <c r="R340" s="3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</row>
    <row r="341" spans="1:55" x14ac:dyDescent="0.25">
      <c r="A341" s="1"/>
      <c r="B341" s="1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3"/>
      <c r="R341" s="3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</row>
    <row r="342" spans="1:55" x14ac:dyDescent="0.25">
      <c r="A342" s="1"/>
      <c r="B342" s="1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3"/>
      <c r="R342" s="3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</row>
    <row r="343" spans="1:55" x14ac:dyDescent="0.25">
      <c r="A343" s="1"/>
      <c r="B343" s="1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3"/>
      <c r="R343" s="3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</row>
    <row r="344" spans="1:55" x14ac:dyDescent="0.25">
      <c r="A344" s="1"/>
      <c r="B344" s="1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3"/>
      <c r="R344" s="3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</row>
    <row r="345" spans="1:55" x14ac:dyDescent="0.25">
      <c r="A345" s="1"/>
      <c r="B345" s="1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3"/>
      <c r="R345" s="3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</row>
    <row r="346" spans="1:55" x14ac:dyDescent="0.25">
      <c r="A346" s="1"/>
      <c r="B346" s="1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3"/>
      <c r="R346" s="3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</row>
    <row r="347" spans="1:55" x14ac:dyDescent="0.25">
      <c r="A347" s="1"/>
      <c r="B347" s="1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3"/>
      <c r="R347" s="3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</row>
    <row r="348" spans="1:55" x14ac:dyDescent="0.25">
      <c r="A348" s="1"/>
      <c r="B348" s="1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3"/>
      <c r="R348" s="3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</row>
    <row r="349" spans="1:55" x14ac:dyDescent="0.25">
      <c r="A349" s="1"/>
      <c r="B349" s="1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3"/>
      <c r="R349" s="3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</row>
    <row r="350" spans="1:55" x14ac:dyDescent="0.25">
      <c r="A350" s="1"/>
      <c r="B350" s="1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3"/>
      <c r="R350" s="3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</row>
    <row r="351" spans="1:55" x14ac:dyDescent="0.25">
      <c r="A351" s="1"/>
      <c r="B351" s="1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3"/>
      <c r="R351" s="3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</row>
    <row r="352" spans="1:55" x14ac:dyDescent="0.25">
      <c r="A352" s="1"/>
      <c r="B352" s="1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3"/>
      <c r="R352" s="3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</row>
    <row r="353" spans="1:55" x14ac:dyDescent="0.25">
      <c r="A353" s="1"/>
      <c r="B353" s="1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3"/>
      <c r="R353" s="3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</row>
    <row r="354" spans="1:55" x14ac:dyDescent="0.25">
      <c r="A354" s="1"/>
      <c r="B354" s="1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3"/>
      <c r="R354" s="3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</row>
    <row r="355" spans="1:55" x14ac:dyDescent="0.25">
      <c r="A355" s="1"/>
      <c r="B355" s="1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3"/>
      <c r="R355" s="3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</row>
    <row r="356" spans="1:55" x14ac:dyDescent="0.25">
      <c r="A356" s="1"/>
      <c r="B356" s="1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3"/>
      <c r="R356" s="3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</row>
    <row r="357" spans="1:55" x14ac:dyDescent="0.25">
      <c r="A357" s="1"/>
      <c r="B357" s="1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3"/>
      <c r="R357" s="3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</row>
    <row r="358" spans="1:55" x14ac:dyDescent="0.25">
      <c r="A358" s="1"/>
      <c r="B358" s="1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3"/>
      <c r="R358" s="3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</row>
    <row r="359" spans="1:55" x14ac:dyDescent="0.25">
      <c r="A359" s="1"/>
      <c r="B359" s="1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3"/>
      <c r="R359" s="3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</row>
    <row r="360" spans="1:55" x14ac:dyDescent="0.25">
      <c r="A360" s="1"/>
      <c r="B360" s="1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3"/>
      <c r="R360" s="3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</row>
    <row r="361" spans="1:55" x14ac:dyDescent="0.25">
      <c r="A361" s="1"/>
      <c r="B361" s="1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3"/>
      <c r="R361" s="3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</row>
    <row r="362" spans="1:55" x14ac:dyDescent="0.25">
      <c r="A362" s="1"/>
      <c r="B362" s="1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3"/>
      <c r="R362" s="3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</row>
    <row r="363" spans="1:55" x14ac:dyDescent="0.25">
      <c r="A363" s="1"/>
      <c r="B363" s="1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3"/>
      <c r="R363" s="3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</row>
    <row r="364" spans="1:55" x14ac:dyDescent="0.25">
      <c r="A364" s="1"/>
      <c r="B364" s="1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3"/>
      <c r="R364" s="3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</row>
    <row r="365" spans="1:55" x14ac:dyDescent="0.25">
      <c r="A365" s="1"/>
      <c r="B365" s="1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3"/>
      <c r="R365" s="3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</row>
    <row r="366" spans="1:55" x14ac:dyDescent="0.25">
      <c r="A366" s="1"/>
      <c r="B366" s="1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3"/>
      <c r="R366" s="3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</row>
    <row r="367" spans="1:55" x14ac:dyDescent="0.25">
      <c r="A367" s="1"/>
      <c r="B367" s="1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3"/>
      <c r="R367" s="3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</row>
    <row r="368" spans="1:55" x14ac:dyDescent="0.25">
      <c r="A368" s="1"/>
      <c r="B368" s="1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3"/>
      <c r="R368" s="3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</row>
    <row r="369" spans="1:55" x14ac:dyDescent="0.25">
      <c r="A369" s="1"/>
      <c r="B369" s="1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3"/>
      <c r="R369" s="3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</row>
    <row r="370" spans="1:55" x14ac:dyDescent="0.25">
      <c r="A370" s="1"/>
      <c r="B370" s="1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3"/>
      <c r="R370" s="3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</row>
    <row r="371" spans="1:55" x14ac:dyDescent="0.25">
      <c r="A371" s="1"/>
      <c r="B371" s="1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3"/>
      <c r="R371" s="3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</row>
    <row r="372" spans="1:55" x14ac:dyDescent="0.25">
      <c r="A372" s="1"/>
      <c r="B372" s="1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3"/>
      <c r="R372" s="3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</row>
    <row r="373" spans="1:55" x14ac:dyDescent="0.25">
      <c r="A373" s="1"/>
      <c r="B373" s="1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3"/>
      <c r="R373" s="3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</row>
    <row r="374" spans="1:55" x14ac:dyDescent="0.25">
      <c r="A374" s="1"/>
      <c r="B374" s="1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3"/>
      <c r="R374" s="3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</row>
    <row r="375" spans="1:55" x14ac:dyDescent="0.25">
      <c r="A375" s="1"/>
      <c r="B375" s="1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3"/>
      <c r="R375" s="3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</row>
    <row r="376" spans="1:55" x14ac:dyDescent="0.25">
      <c r="A376" s="1"/>
      <c r="B376" s="1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3"/>
      <c r="R376" s="3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</row>
    <row r="377" spans="1:55" x14ac:dyDescent="0.25">
      <c r="A377" s="1"/>
      <c r="B377" s="1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3"/>
      <c r="R377" s="3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</row>
    <row r="378" spans="1:55" x14ac:dyDescent="0.25">
      <c r="A378" s="1"/>
      <c r="B378" s="1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3"/>
      <c r="R378" s="3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</row>
    <row r="379" spans="1:55" x14ac:dyDescent="0.25">
      <c r="A379" s="1"/>
      <c r="B379" s="1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3"/>
      <c r="R379" s="3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</row>
    <row r="380" spans="1:55" x14ac:dyDescent="0.25">
      <c r="A380" s="1"/>
      <c r="B380" s="1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3"/>
      <c r="R380" s="3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</row>
    <row r="381" spans="1:55" x14ac:dyDescent="0.25">
      <c r="A381" s="1"/>
      <c r="B381" s="1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3"/>
      <c r="R381" s="3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</row>
    <row r="382" spans="1:55" x14ac:dyDescent="0.25">
      <c r="A382" s="1"/>
      <c r="B382" s="1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3"/>
      <c r="R382" s="3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</row>
    <row r="383" spans="1:55" x14ac:dyDescent="0.25">
      <c r="A383" s="1"/>
      <c r="B383" s="1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3"/>
      <c r="R383" s="3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</row>
    <row r="384" spans="1:55" x14ac:dyDescent="0.25">
      <c r="A384" s="1"/>
      <c r="B384" s="1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3"/>
      <c r="R384" s="3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</row>
    <row r="385" spans="1:55" x14ac:dyDescent="0.25">
      <c r="A385" s="1"/>
      <c r="B385" s="1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3"/>
      <c r="R385" s="3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</row>
    <row r="386" spans="1:55" x14ac:dyDescent="0.25">
      <c r="A386" s="1"/>
      <c r="B386" s="1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3"/>
      <c r="R386" s="3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</row>
    <row r="387" spans="1:55" x14ac:dyDescent="0.25">
      <c r="A387" s="1"/>
      <c r="B387" s="1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3"/>
      <c r="R387" s="3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</row>
    <row r="388" spans="1:55" x14ac:dyDescent="0.25">
      <c r="A388" s="1"/>
      <c r="B388" s="1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3"/>
      <c r="R388" s="3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</row>
    <row r="389" spans="1:55" x14ac:dyDescent="0.25">
      <c r="A389" s="1"/>
      <c r="B389" s="1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3"/>
      <c r="R389" s="3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</row>
    <row r="390" spans="1:55" x14ac:dyDescent="0.25">
      <c r="A390" s="1"/>
      <c r="B390" s="1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3"/>
      <c r="R390" s="3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</row>
    <row r="391" spans="1:55" x14ac:dyDescent="0.25">
      <c r="A391" s="1"/>
      <c r="B391" s="1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3"/>
      <c r="R391" s="3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</row>
    <row r="392" spans="1:55" x14ac:dyDescent="0.25">
      <c r="A392" s="1"/>
      <c r="B392" s="1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3"/>
      <c r="R392" s="3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</row>
    <row r="393" spans="1:55" x14ac:dyDescent="0.25">
      <c r="A393" s="1"/>
      <c r="B393" s="1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3"/>
      <c r="R393" s="3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</row>
    <row r="394" spans="1:55" x14ac:dyDescent="0.25">
      <c r="A394" s="1"/>
      <c r="B394" s="1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3"/>
      <c r="R394" s="3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</row>
    <row r="395" spans="1:55" x14ac:dyDescent="0.25">
      <c r="A395" s="1"/>
      <c r="B395" s="1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3"/>
      <c r="R395" s="3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</row>
    <row r="396" spans="1:55" x14ac:dyDescent="0.25">
      <c r="A396" s="1"/>
      <c r="B396" s="1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3"/>
      <c r="R396" s="3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</row>
    <row r="397" spans="1:55" x14ac:dyDescent="0.25">
      <c r="A397" s="1"/>
      <c r="B397" s="1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3"/>
      <c r="R397" s="3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</row>
    <row r="398" spans="1:55" x14ac:dyDescent="0.25">
      <c r="A398" s="1"/>
      <c r="B398" s="1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3"/>
      <c r="R398" s="3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</row>
    <row r="399" spans="1:55" x14ac:dyDescent="0.25">
      <c r="A399" s="1"/>
      <c r="B399" s="1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3"/>
      <c r="R399" s="3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</row>
    <row r="400" spans="1:55" x14ac:dyDescent="0.25">
      <c r="A400" s="1"/>
      <c r="B400" s="1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3"/>
      <c r="R400" s="3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</row>
    <row r="401" spans="1:55" x14ac:dyDescent="0.25">
      <c r="A401" s="1"/>
      <c r="B401" s="1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3"/>
      <c r="R401" s="3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</row>
    <row r="402" spans="1:55" x14ac:dyDescent="0.25">
      <c r="A402" s="1"/>
      <c r="B402" s="1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3"/>
      <c r="R402" s="3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</row>
    <row r="403" spans="1:55" x14ac:dyDescent="0.25">
      <c r="A403" s="1"/>
      <c r="B403" s="1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3"/>
      <c r="R403" s="3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</row>
    <row r="404" spans="1:55" x14ac:dyDescent="0.25">
      <c r="A404" s="1"/>
      <c r="B404" s="1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3"/>
      <c r="R404" s="3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</row>
    <row r="405" spans="1:55" x14ac:dyDescent="0.25">
      <c r="A405" s="1"/>
      <c r="B405" s="1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3"/>
      <c r="R405" s="3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</row>
    <row r="406" spans="1:55" x14ac:dyDescent="0.25">
      <c r="A406" s="1"/>
      <c r="B406" s="1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3"/>
      <c r="R406" s="3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</row>
    <row r="407" spans="1:55" x14ac:dyDescent="0.25">
      <c r="A407" s="1"/>
      <c r="B407" s="1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3"/>
      <c r="R407" s="3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</row>
    <row r="408" spans="1:55" x14ac:dyDescent="0.25">
      <c r="A408" s="1"/>
      <c r="B408" s="1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3"/>
      <c r="R408" s="3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</row>
    <row r="409" spans="1:55" x14ac:dyDescent="0.25">
      <c r="A409" s="1"/>
      <c r="B409" s="1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3"/>
      <c r="R409" s="3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</row>
    <row r="410" spans="1:55" x14ac:dyDescent="0.25">
      <c r="A410" s="1"/>
      <c r="B410" s="1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3"/>
      <c r="R410" s="3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</row>
    <row r="411" spans="1:55" x14ac:dyDescent="0.25">
      <c r="A411" s="1"/>
      <c r="B411" s="1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3"/>
      <c r="R411" s="3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</row>
    <row r="412" spans="1:55" x14ac:dyDescent="0.25">
      <c r="A412" s="1"/>
      <c r="B412" s="1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3"/>
      <c r="R412" s="3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</row>
    <row r="413" spans="1:55" x14ac:dyDescent="0.25">
      <c r="A413" s="1"/>
      <c r="B413" s="1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3"/>
      <c r="R413" s="3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</row>
    <row r="414" spans="1:55" x14ac:dyDescent="0.25">
      <c r="A414" s="1"/>
      <c r="B414" s="1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3"/>
      <c r="R414" s="3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</row>
    <row r="415" spans="1:55" x14ac:dyDescent="0.25">
      <c r="A415" s="1"/>
      <c r="B415" s="1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3"/>
      <c r="R415" s="3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</row>
    <row r="416" spans="1:55" x14ac:dyDescent="0.25">
      <c r="A416" s="1"/>
      <c r="B416" s="1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3"/>
      <c r="R416" s="3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</row>
    <row r="417" spans="1:55" x14ac:dyDescent="0.25">
      <c r="A417" s="1"/>
      <c r="B417" s="1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3"/>
      <c r="R417" s="3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</row>
    <row r="418" spans="1:55" x14ac:dyDescent="0.25">
      <c r="A418" s="1"/>
      <c r="B418" s="1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3"/>
      <c r="R418" s="3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</row>
    <row r="419" spans="1:55" x14ac:dyDescent="0.25">
      <c r="A419" s="1"/>
      <c r="B419" s="1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3"/>
      <c r="R419" s="3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</row>
    <row r="420" spans="1:55" x14ac:dyDescent="0.25">
      <c r="A420" s="1"/>
      <c r="B420" s="1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3"/>
      <c r="R420" s="3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</row>
    <row r="421" spans="1:55" x14ac:dyDescent="0.25">
      <c r="A421" s="1"/>
      <c r="B421" s="1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3"/>
      <c r="R421" s="3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</row>
    <row r="422" spans="1:55" x14ac:dyDescent="0.25">
      <c r="A422" s="1"/>
      <c r="B422" s="1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3"/>
      <c r="R422" s="3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</row>
    <row r="423" spans="1:55" x14ac:dyDescent="0.25">
      <c r="A423" s="1"/>
      <c r="B423" s="1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3"/>
      <c r="R423" s="3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</row>
    <row r="424" spans="1:55" x14ac:dyDescent="0.25">
      <c r="A424" s="1"/>
      <c r="B424" s="1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3"/>
      <c r="R424" s="3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</row>
    <row r="425" spans="1:55" x14ac:dyDescent="0.25">
      <c r="A425" s="1"/>
      <c r="B425" s="1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3"/>
      <c r="R425" s="3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</row>
    <row r="426" spans="1:55" x14ac:dyDescent="0.25">
      <c r="A426" s="1"/>
      <c r="B426" s="1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3"/>
      <c r="R426" s="3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</row>
    <row r="427" spans="1:55" x14ac:dyDescent="0.25">
      <c r="A427" s="1"/>
      <c r="B427" s="1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3"/>
      <c r="R427" s="3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</row>
    <row r="428" spans="1:55" x14ac:dyDescent="0.25">
      <c r="A428" s="1"/>
      <c r="B428" s="1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3"/>
      <c r="R428" s="3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</row>
    <row r="429" spans="1:55" x14ac:dyDescent="0.25">
      <c r="A429" s="1"/>
      <c r="B429" s="1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3"/>
      <c r="R429" s="3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</row>
    <row r="430" spans="1:55" x14ac:dyDescent="0.25">
      <c r="A430" s="1"/>
      <c r="B430" s="1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3"/>
      <c r="R430" s="3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</row>
    <row r="431" spans="1:55" x14ac:dyDescent="0.25">
      <c r="A431" s="1"/>
      <c r="B431" s="1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3"/>
      <c r="R431" s="3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</row>
    <row r="432" spans="1:55" x14ac:dyDescent="0.25">
      <c r="A432" s="1"/>
      <c r="B432" s="1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3"/>
      <c r="R432" s="3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</row>
    <row r="433" spans="1:55" x14ac:dyDescent="0.25">
      <c r="A433" s="1"/>
      <c r="B433" s="1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3"/>
      <c r="R433" s="3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</row>
    <row r="434" spans="1:55" x14ac:dyDescent="0.25">
      <c r="A434" s="1"/>
      <c r="B434" s="1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3"/>
      <c r="R434" s="3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</row>
    <row r="435" spans="1:55" x14ac:dyDescent="0.25">
      <c r="A435" s="1"/>
      <c r="B435" s="1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3"/>
      <c r="R435" s="3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</row>
    <row r="436" spans="1:55" x14ac:dyDescent="0.25">
      <c r="A436" s="1"/>
      <c r="B436" s="1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3"/>
      <c r="R436" s="3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</row>
    <row r="437" spans="1:55" x14ac:dyDescent="0.25">
      <c r="A437" s="1"/>
      <c r="B437" s="1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3"/>
      <c r="R437" s="3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</row>
    <row r="438" spans="1:55" x14ac:dyDescent="0.25">
      <c r="A438" s="1"/>
      <c r="B438" s="1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3"/>
      <c r="R438" s="3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</row>
    <row r="439" spans="1:55" x14ac:dyDescent="0.25">
      <c r="A439" s="1"/>
      <c r="B439" s="1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3"/>
      <c r="R439" s="3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</row>
    <row r="440" spans="1:55" x14ac:dyDescent="0.25">
      <c r="A440" s="1"/>
      <c r="B440" s="1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3"/>
      <c r="R440" s="3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</row>
    <row r="441" spans="1:55" x14ac:dyDescent="0.25">
      <c r="A441" s="1"/>
      <c r="B441" s="1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3"/>
      <c r="R441" s="3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</row>
    <row r="442" spans="1:55" x14ac:dyDescent="0.25">
      <c r="A442" s="1"/>
      <c r="B442" s="1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3"/>
      <c r="R442" s="3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</row>
    <row r="443" spans="1:55" x14ac:dyDescent="0.25">
      <c r="A443" s="1"/>
      <c r="B443" s="1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3"/>
      <c r="R443" s="3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</row>
    <row r="444" spans="1:55" x14ac:dyDescent="0.25">
      <c r="A444" s="1"/>
      <c r="B444" s="1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3"/>
      <c r="R444" s="3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</row>
    <row r="445" spans="1:55" x14ac:dyDescent="0.25">
      <c r="A445" s="1"/>
      <c r="B445" s="1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3"/>
      <c r="R445" s="3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</row>
    <row r="446" spans="1:55" x14ac:dyDescent="0.25">
      <c r="A446" s="1"/>
      <c r="B446" s="1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3"/>
      <c r="R446" s="3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</row>
    <row r="447" spans="1:55" x14ac:dyDescent="0.25">
      <c r="A447" s="1"/>
      <c r="B447" s="1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3"/>
      <c r="R447" s="3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</row>
    <row r="448" spans="1:55" x14ac:dyDescent="0.25">
      <c r="A448" s="1"/>
      <c r="B448" s="1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3"/>
      <c r="R448" s="3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</row>
    <row r="449" spans="1:55" x14ac:dyDescent="0.25">
      <c r="A449" s="1"/>
      <c r="B449" s="1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3"/>
      <c r="R449" s="3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</row>
    <row r="450" spans="1:55" x14ac:dyDescent="0.25">
      <c r="A450" s="1"/>
      <c r="B450" s="1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3"/>
      <c r="R450" s="3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</row>
    <row r="451" spans="1:55" x14ac:dyDescent="0.25">
      <c r="A451" s="1"/>
      <c r="B451" s="1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3"/>
      <c r="R451" s="3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</row>
    <row r="452" spans="1:55" x14ac:dyDescent="0.25">
      <c r="A452" s="1"/>
      <c r="B452" s="1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3"/>
      <c r="R452" s="3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</row>
    <row r="453" spans="1:55" x14ac:dyDescent="0.25">
      <c r="A453" s="1"/>
      <c r="B453" s="1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3"/>
      <c r="R453" s="3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</row>
    <row r="454" spans="1:55" x14ac:dyDescent="0.25">
      <c r="A454" s="1"/>
      <c r="B454" s="1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3"/>
      <c r="R454" s="3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</row>
    <row r="455" spans="1:55" x14ac:dyDescent="0.25">
      <c r="A455" s="1"/>
      <c r="B455" s="1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3"/>
      <c r="R455" s="3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</row>
    <row r="456" spans="1:55" x14ac:dyDescent="0.25">
      <c r="A456" s="1"/>
      <c r="B456" s="1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3"/>
      <c r="R456" s="3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</row>
    <row r="457" spans="1:55" x14ac:dyDescent="0.25">
      <c r="A457" s="1"/>
      <c r="B457" s="1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3"/>
      <c r="R457" s="3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</row>
    <row r="458" spans="1:55" x14ac:dyDescent="0.25">
      <c r="A458" s="1"/>
      <c r="B458" s="1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3"/>
      <c r="R458" s="3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</row>
    <row r="459" spans="1:55" x14ac:dyDescent="0.25">
      <c r="A459" s="1"/>
      <c r="B459" s="1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3"/>
      <c r="R459" s="3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</row>
    <row r="460" spans="1:55" x14ac:dyDescent="0.25">
      <c r="A460" s="1"/>
      <c r="B460" s="1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3"/>
      <c r="R460" s="3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</row>
    <row r="461" spans="1:55" x14ac:dyDescent="0.25">
      <c r="A461" s="1"/>
      <c r="B461" s="1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3"/>
      <c r="R461" s="3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</row>
    <row r="462" spans="1:55" x14ac:dyDescent="0.25">
      <c r="A462" s="1"/>
      <c r="B462" s="1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3"/>
      <c r="R462" s="3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</row>
    <row r="463" spans="1:55" x14ac:dyDescent="0.25">
      <c r="A463" s="1"/>
      <c r="B463" s="1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3"/>
      <c r="R463" s="3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</row>
    <row r="464" spans="1:55" x14ac:dyDescent="0.25">
      <c r="A464" s="1"/>
      <c r="B464" s="1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3"/>
      <c r="R464" s="3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</row>
    <row r="465" spans="1:55" x14ac:dyDescent="0.25">
      <c r="A465" s="1"/>
      <c r="B465" s="1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3"/>
      <c r="R465" s="3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</row>
    <row r="466" spans="1:55" x14ac:dyDescent="0.25">
      <c r="A466" s="1"/>
      <c r="B466" s="1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3"/>
      <c r="R466" s="3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</row>
    <row r="467" spans="1:55" x14ac:dyDescent="0.25">
      <c r="A467" s="1"/>
      <c r="B467" s="1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3"/>
      <c r="R467" s="3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</row>
    <row r="468" spans="1:55" x14ac:dyDescent="0.25">
      <c r="A468" s="1"/>
      <c r="B468" s="1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3"/>
      <c r="R468" s="3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</row>
    <row r="469" spans="1:55" x14ac:dyDescent="0.25">
      <c r="A469" s="1"/>
      <c r="B469" s="1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3"/>
      <c r="R469" s="3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</row>
    <row r="470" spans="1:55" x14ac:dyDescent="0.25">
      <c r="A470" s="1"/>
      <c r="B470" s="1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3"/>
      <c r="R470" s="3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</row>
    <row r="471" spans="1:55" x14ac:dyDescent="0.25">
      <c r="A471" s="1"/>
      <c r="B471" s="1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3"/>
      <c r="R471" s="3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</row>
    <row r="472" spans="1:55" x14ac:dyDescent="0.25">
      <c r="A472" s="1"/>
      <c r="B472" s="1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3"/>
      <c r="R472" s="3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</row>
    <row r="473" spans="1:55" x14ac:dyDescent="0.25">
      <c r="A473" s="1"/>
      <c r="B473" s="1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3"/>
      <c r="R473" s="3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</row>
    <row r="474" spans="1:55" x14ac:dyDescent="0.25">
      <c r="A474" s="1"/>
      <c r="B474" s="1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3"/>
      <c r="R474" s="3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</row>
    <row r="475" spans="1:55" x14ac:dyDescent="0.25">
      <c r="A475" s="1"/>
      <c r="B475" s="1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3"/>
      <c r="R475" s="3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</row>
    <row r="476" spans="1:55" x14ac:dyDescent="0.25">
      <c r="A476" s="1"/>
      <c r="B476" s="1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3"/>
      <c r="R476" s="3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</row>
    <row r="477" spans="1:55" x14ac:dyDescent="0.25">
      <c r="A477" s="1"/>
      <c r="B477" s="1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3"/>
      <c r="R477" s="3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</row>
    <row r="478" spans="1:55" x14ac:dyDescent="0.25">
      <c r="A478" s="1"/>
      <c r="B478" s="1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3"/>
      <c r="R478" s="3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</row>
    <row r="479" spans="1:55" x14ac:dyDescent="0.25">
      <c r="A479" s="1"/>
      <c r="B479" s="1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3"/>
      <c r="R479" s="3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</row>
    <row r="480" spans="1:55" x14ac:dyDescent="0.25">
      <c r="A480" s="1"/>
      <c r="B480" s="1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3"/>
      <c r="R480" s="3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</row>
    <row r="481" spans="1:55" x14ac:dyDescent="0.25">
      <c r="A481" s="1"/>
      <c r="B481" s="1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3"/>
      <c r="R481" s="3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</row>
    <row r="482" spans="1:55" x14ac:dyDescent="0.25">
      <c r="A482" s="1"/>
      <c r="B482" s="1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3"/>
      <c r="R482" s="3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</row>
    <row r="483" spans="1:55" x14ac:dyDescent="0.25">
      <c r="A483" s="1"/>
      <c r="B483" s="1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3"/>
      <c r="R483" s="3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</row>
    <row r="484" spans="1:55" x14ac:dyDescent="0.25">
      <c r="A484" s="1"/>
      <c r="B484" s="1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3"/>
      <c r="R484" s="3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</row>
    <row r="485" spans="1:55" x14ac:dyDescent="0.25">
      <c r="A485" s="1"/>
      <c r="B485" s="1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3"/>
      <c r="R485" s="3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</row>
    <row r="486" spans="1:55" x14ac:dyDescent="0.25">
      <c r="A486" s="1"/>
      <c r="B486" s="1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3"/>
      <c r="R486" s="3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</row>
    <row r="487" spans="1:55" x14ac:dyDescent="0.25">
      <c r="A487" s="1"/>
      <c r="B487" s="1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3"/>
      <c r="R487" s="3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</row>
    <row r="488" spans="1:55" x14ac:dyDescent="0.25">
      <c r="A488" s="1"/>
      <c r="B488" s="1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3"/>
      <c r="R488" s="3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</row>
    <row r="489" spans="1:55" x14ac:dyDescent="0.25">
      <c r="A489" s="1"/>
      <c r="B489" s="1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3"/>
      <c r="R489" s="3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</row>
    <row r="490" spans="1:55" x14ac:dyDescent="0.25">
      <c r="A490" s="1"/>
      <c r="B490" s="1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3"/>
      <c r="R490" s="3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</row>
    <row r="491" spans="1:55" x14ac:dyDescent="0.25">
      <c r="A491" s="1"/>
      <c r="B491" s="1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3"/>
      <c r="R491" s="3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</row>
    <row r="492" spans="1:55" x14ac:dyDescent="0.25">
      <c r="A492" s="1"/>
      <c r="B492" s="1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3"/>
      <c r="R492" s="3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</row>
    <row r="493" spans="1:55" x14ac:dyDescent="0.25">
      <c r="A493" s="1"/>
      <c r="B493" s="1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3"/>
      <c r="R493" s="3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</row>
    <row r="494" spans="1:55" x14ac:dyDescent="0.25">
      <c r="A494" s="1"/>
      <c r="B494" s="1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3"/>
      <c r="R494" s="3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</row>
    <row r="495" spans="1:55" x14ac:dyDescent="0.25">
      <c r="A495" s="1"/>
      <c r="B495" s="1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3"/>
      <c r="R495" s="3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</row>
    <row r="496" spans="1:55" x14ac:dyDescent="0.25">
      <c r="A496" s="1"/>
      <c r="B496" s="1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3"/>
      <c r="R496" s="3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</row>
    <row r="497" spans="1:55" x14ac:dyDescent="0.25">
      <c r="A497" s="1"/>
      <c r="B497" s="1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3"/>
      <c r="R497" s="3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</row>
    <row r="498" spans="1:55" x14ac:dyDescent="0.25">
      <c r="A498" s="1"/>
      <c r="B498" s="1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3"/>
      <c r="R498" s="3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</row>
    <row r="499" spans="1:55" x14ac:dyDescent="0.25">
      <c r="A499" s="1"/>
      <c r="B499" s="1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3"/>
      <c r="R499" s="3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</row>
    <row r="500" spans="1:55" x14ac:dyDescent="0.25">
      <c r="A500" s="1"/>
      <c r="B500" s="1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3"/>
      <c r="R500" s="3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</row>
    <row r="501" spans="1:55" x14ac:dyDescent="0.25">
      <c r="A501" s="1"/>
      <c r="B501" s="1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3"/>
      <c r="R501" s="3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</row>
    <row r="502" spans="1:55" x14ac:dyDescent="0.25">
      <c r="A502" s="1"/>
      <c r="B502" s="1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3"/>
      <c r="R502" s="3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</row>
    <row r="503" spans="1:55" x14ac:dyDescent="0.25">
      <c r="A503" s="1"/>
      <c r="B503" s="1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3"/>
      <c r="R503" s="3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</row>
    <row r="504" spans="1:55" x14ac:dyDescent="0.25">
      <c r="A504" s="1"/>
      <c r="B504" s="1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3"/>
      <c r="R504" s="3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</row>
    <row r="505" spans="1:55" x14ac:dyDescent="0.25">
      <c r="A505" s="1"/>
      <c r="B505" s="1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3"/>
      <c r="R505" s="3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</row>
    <row r="506" spans="1:55" x14ac:dyDescent="0.25">
      <c r="A506" s="1"/>
      <c r="B506" s="1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3"/>
      <c r="R506" s="3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</row>
    <row r="507" spans="1:55" x14ac:dyDescent="0.25">
      <c r="A507" s="1"/>
      <c r="B507" s="1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3"/>
      <c r="R507" s="3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</row>
    <row r="508" spans="1:55" x14ac:dyDescent="0.25">
      <c r="A508" s="1"/>
      <c r="B508" s="1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3"/>
      <c r="R508" s="3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</row>
    <row r="509" spans="1:55" x14ac:dyDescent="0.25">
      <c r="A509" s="1"/>
      <c r="B509" s="1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3"/>
      <c r="R509" s="3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</row>
    <row r="510" spans="1:55" x14ac:dyDescent="0.25">
      <c r="A510" s="1"/>
      <c r="B510" s="1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3"/>
      <c r="R510" s="3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</row>
    <row r="511" spans="1:55" x14ac:dyDescent="0.25">
      <c r="A511" s="1"/>
      <c r="B511" s="1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3"/>
      <c r="R511" s="3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</row>
    <row r="512" spans="1:55" x14ac:dyDescent="0.25">
      <c r="A512" s="1"/>
      <c r="B512" s="1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3"/>
      <c r="R512" s="3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</row>
    <row r="513" spans="1:55" x14ac:dyDescent="0.25">
      <c r="A513" s="1"/>
      <c r="B513" s="1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3"/>
      <c r="R513" s="3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</row>
    <row r="514" spans="1:55" x14ac:dyDescent="0.25">
      <c r="A514" s="1"/>
      <c r="B514" s="1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3"/>
      <c r="R514" s="3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</row>
    <row r="515" spans="1:55" x14ac:dyDescent="0.25">
      <c r="A515" s="1"/>
      <c r="B515" s="1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3"/>
      <c r="R515" s="3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</row>
    <row r="516" spans="1:55" x14ac:dyDescent="0.25">
      <c r="A516" s="1"/>
      <c r="B516" s="1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3"/>
      <c r="R516" s="3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</row>
    <row r="517" spans="1:55" x14ac:dyDescent="0.25">
      <c r="A517" s="1"/>
      <c r="B517" s="1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3"/>
      <c r="R517" s="3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</row>
    <row r="518" spans="1:55" x14ac:dyDescent="0.25">
      <c r="A518" s="1"/>
      <c r="B518" s="1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3"/>
      <c r="R518" s="3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</row>
    <row r="519" spans="1:55" x14ac:dyDescent="0.25">
      <c r="A519" s="1"/>
      <c r="B519" s="1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3"/>
      <c r="R519" s="3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</row>
    <row r="520" spans="1:55" x14ac:dyDescent="0.25">
      <c r="A520" s="1"/>
      <c r="B520" s="1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3"/>
      <c r="R520" s="3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</row>
    <row r="521" spans="1:55" x14ac:dyDescent="0.25">
      <c r="A521" s="1"/>
      <c r="B521" s="1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3"/>
      <c r="R521" s="3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</row>
    <row r="522" spans="1:55" x14ac:dyDescent="0.25">
      <c r="A522" s="1"/>
      <c r="B522" s="1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3"/>
      <c r="R522" s="3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</row>
    <row r="523" spans="1:55" x14ac:dyDescent="0.25">
      <c r="A523" s="1"/>
      <c r="B523" s="1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3"/>
      <c r="R523" s="3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</row>
    <row r="524" spans="1:55" x14ac:dyDescent="0.25">
      <c r="A524" s="1"/>
      <c r="B524" s="1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3"/>
      <c r="R524" s="3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</row>
    <row r="525" spans="1:55" x14ac:dyDescent="0.25">
      <c r="A525" s="1"/>
      <c r="B525" s="1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3"/>
      <c r="R525" s="3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</row>
    <row r="526" spans="1:55" x14ac:dyDescent="0.25">
      <c r="A526" s="1"/>
      <c r="B526" s="1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3"/>
      <c r="R526" s="3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</row>
    <row r="527" spans="1:55" x14ac:dyDescent="0.25">
      <c r="A527" s="1"/>
      <c r="B527" s="1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3"/>
      <c r="R527" s="3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</row>
    <row r="528" spans="1:55" x14ac:dyDescent="0.25">
      <c r="A528" s="1"/>
      <c r="B528" s="1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3"/>
      <c r="R528" s="3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</row>
    <row r="529" spans="1:55" x14ac:dyDescent="0.25">
      <c r="A529" s="1"/>
      <c r="B529" s="1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3"/>
      <c r="R529" s="3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</row>
    <row r="530" spans="1:55" x14ac:dyDescent="0.25">
      <c r="A530" s="1"/>
      <c r="B530" s="1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3"/>
      <c r="R530" s="3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</row>
    <row r="531" spans="1:55" x14ac:dyDescent="0.25">
      <c r="A531" s="1"/>
      <c r="B531" s="1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3"/>
      <c r="R531" s="3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</row>
    <row r="532" spans="1:55" x14ac:dyDescent="0.25">
      <c r="A532" s="1"/>
      <c r="B532" s="1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3"/>
      <c r="R532" s="3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</row>
    <row r="533" spans="1:55" x14ac:dyDescent="0.25">
      <c r="A533" s="1"/>
      <c r="B533" s="1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3"/>
      <c r="R533" s="3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</row>
    <row r="534" spans="1:55" x14ac:dyDescent="0.25">
      <c r="A534" s="1"/>
      <c r="B534" s="1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3"/>
      <c r="R534" s="3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</row>
    <row r="535" spans="1:55" x14ac:dyDescent="0.25">
      <c r="A535" s="1"/>
      <c r="B535" s="1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3"/>
      <c r="R535" s="3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</row>
    <row r="536" spans="1:55" x14ac:dyDescent="0.25">
      <c r="A536" s="1"/>
      <c r="B536" s="1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3"/>
      <c r="R536" s="3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</row>
    <row r="537" spans="1:55" x14ac:dyDescent="0.25">
      <c r="A537" s="1"/>
      <c r="B537" s="1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3"/>
      <c r="R537" s="3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</row>
    <row r="538" spans="1:55" x14ac:dyDescent="0.25">
      <c r="A538" s="1"/>
      <c r="B538" s="1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3"/>
      <c r="R538" s="3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</row>
    <row r="539" spans="1:55" x14ac:dyDescent="0.25">
      <c r="A539" s="1"/>
      <c r="B539" s="1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3"/>
      <c r="R539" s="3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</row>
    <row r="540" spans="1:55" x14ac:dyDescent="0.25">
      <c r="A540" s="1"/>
      <c r="B540" s="1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3"/>
      <c r="R540" s="3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</row>
    <row r="541" spans="1:55" x14ac:dyDescent="0.25">
      <c r="A541" s="1"/>
      <c r="B541" s="1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3"/>
      <c r="R541" s="3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</row>
    <row r="542" spans="1:55" x14ac:dyDescent="0.25">
      <c r="A542" s="1"/>
      <c r="B542" s="1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3"/>
      <c r="R542" s="3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</row>
    <row r="543" spans="1:55" x14ac:dyDescent="0.25">
      <c r="A543" s="1"/>
      <c r="B543" s="1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3"/>
      <c r="R543" s="3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</row>
    <row r="544" spans="1:55" x14ac:dyDescent="0.25">
      <c r="A544" s="1"/>
      <c r="B544" s="1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3"/>
      <c r="R544" s="3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</row>
    <row r="545" spans="1:55" x14ac:dyDescent="0.25">
      <c r="A545" s="1"/>
      <c r="B545" s="1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3"/>
      <c r="R545" s="3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</row>
    <row r="546" spans="1:55" x14ac:dyDescent="0.25">
      <c r="A546" s="1"/>
      <c r="B546" s="1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3"/>
      <c r="R546" s="3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</row>
    <row r="547" spans="1:55" x14ac:dyDescent="0.25">
      <c r="A547" s="1"/>
      <c r="B547" s="1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3"/>
      <c r="R547" s="3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</row>
    <row r="548" spans="1:55" x14ac:dyDescent="0.25">
      <c r="A548" s="1"/>
      <c r="B548" s="1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3"/>
      <c r="R548" s="3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</row>
    <row r="549" spans="1:55" x14ac:dyDescent="0.25">
      <c r="A549" s="1"/>
      <c r="B549" s="1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3"/>
      <c r="R549" s="3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</row>
    <row r="550" spans="1:55" x14ac:dyDescent="0.25">
      <c r="A550" s="1"/>
      <c r="B550" s="1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3"/>
      <c r="R550" s="3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</row>
    <row r="551" spans="1:55" x14ac:dyDescent="0.25">
      <c r="A551" s="1"/>
      <c r="B551" s="1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3"/>
      <c r="R551" s="3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</row>
    <row r="552" spans="1:55" x14ac:dyDescent="0.25">
      <c r="A552" s="1"/>
      <c r="B552" s="1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3"/>
      <c r="R552" s="3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</row>
    <row r="553" spans="1:55" x14ac:dyDescent="0.25">
      <c r="A553" s="1"/>
      <c r="B553" s="1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3"/>
      <c r="R553" s="3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</row>
    <row r="554" spans="1:55" x14ac:dyDescent="0.25">
      <c r="A554" s="1"/>
      <c r="B554" s="1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3"/>
      <c r="R554" s="3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</row>
    <row r="555" spans="1:55" x14ac:dyDescent="0.25">
      <c r="A555" s="1"/>
      <c r="B555" s="1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3"/>
      <c r="R555" s="3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</row>
    <row r="556" spans="1:55" x14ac:dyDescent="0.25">
      <c r="A556" s="1"/>
      <c r="B556" s="1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3"/>
      <c r="R556" s="3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</row>
    <row r="557" spans="1:55" x14ac:dyDescent="0.25">
      <c r="A557" s="1"/>
      <c r="B557" s="1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3"/>
      <c r="R557" s="3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</row>
    <row r="558" spans="1:55" x14ac:dyDescent="0.25">
      <c r="A558" s="1"/>
      <c r="B558" s="1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3"/>
      <c r="R558" s="3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</row>
    <row r="559" spans="1:55" x14ac:dyDescent="0.25">
      <c r="A559" s="1"/>
      <c r="B559" s="1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3"/>
      <c r="R559" s="3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</row>
    <row r="560" spans="1:55" x14ac:dyDescent="0.25">
      <c r="A560" s="1"/>
      <c r="B560" s="1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3"/>
      <c r="R560" s="3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</row>
    <row r="561" spans="1:55" x14ac:dyDescent="0.25">
      <c r="A561" s="1"/>
      <c r="B561" s="1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3"/>
      <c r="R561" s="3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</row>
    <row r="562" spans="1:55" x14ac:dyDescent="0.25">
      <c r="A562" s="1"/>
      <c r="B562" s="1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3"/>
      <c r="R562" s="3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</row>
    <row r="563" spans="1:55" x14ac:dyDescent="0.25">
      <c r="A563" s="1"/>
      <c r="B563" s="1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3"/>
      <c r="R563" s="3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</row>
    <row r="564" spans="1:55" x14ac:dyDescent="0.25">
      <c r="A564" s="1"/>
      <c r="B564" s="1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3"/>
      <c r="R564" s="3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</row>
    <row r="565" spans="1:55" x14ac:dyDescent="0.25">
      <c r="A565" s="1"/>
      <c r="B565" s="1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3"/>
      <c r="R565" s="3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</row>
    <row r="566" spans="1:55" x14ac:dyDescent="0.25">
      <c r="A566" s="1"/>
      <c r="B566" s="1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3"/>
      <c r="R566" s="3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</row>
    <row r="567" spans="1:55" x14ac:dyDescent="0.25">
      <c r="A567" s="1"/>
      <c r="B567" s="1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3"/>
      <c r="R567" s="3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</row>
    <row r="568" spans="1:55" x14ac:dyDescent="0.25">
      <c r="A568" s="1"/>
      <c r="B568" s="1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3"/>
      <c r="R568" s="3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</row>
    <row r="569" spans="1:55" x14ac:dyDescent="0.25">
      <c r="A569" s="1"/>
      <c r="B569" s="1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3"/>
      <c r="R569" s="3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</row>
    <row r="570" spans="1:55" x14ac:dyDescent="0.25">
      <c r="A570" s="1"/>
      <c r="B570" s="1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3"/>
      <c r="R570" s="3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</row>
    <row r="571" spans="1:55" x14ac:dyDescent="0.25">
      <c r="A571" s="1"/>
      <c r="B571" s="1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3"/>
      <c r="R571" s="3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</row>
    <row r="572" spans="1:55" x14ac:dyDescent="0.25">
      <c r="A572" s="1"/>
      <c r="B572" s="1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3"/>
      <c r="R572" s="3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</row>
    <row r="573" spans="1:55" x14ac:dyDescent="0.25">
      <c r="A573" s="1"/>
      <c r="B573" s="1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3"/>
      <c r="R573" s="3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</row>
    <row r="574" spans="1:55" x14ac:dyDescent="0.25">
      <c r="A574" s="1"/>
      <c r="B574" s="1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3"/>
      <c r="R574" s="3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</row>
    <row r="575" spans="1:55" x14ac:dyDescent="0.25">
      <c r="A575" s="1"/>
      <c r="B575" s="1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3"/>
      <c r="R575" s="3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</row>
    <row r="576" spans="1:55" x14ac:dyDescent="0.25">
      <c r="A576" s="1"/>
      <c r="B576" s="1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3"/>
      <c r="R576" s="3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</row>
    <row r="577" spans="1:55" x14ac:dyDescent="0.25">
      <c r="A577" s="1"/>
      <c r="B577" s="1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3"/>
      <c r="R577" s="3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</row>
    <row r="578" spans="1:55" x14ac:dyDescent="0.25">
      <c r="A578" s="1"/>
      <c r="B578" s="1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3"/>
      <c r="R578" s="3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</row>
    <row r="579" spans="1:55" x14ac:dyDescent="0.25">
      <c r="A579" s="1"/>
      <c r="B579" s="1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3"/>
      <c r="R579" s="3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</row>
    <row r="580" spans="1:55" x14ac:dyDescent="0.25">
      <c r="A580" s="1"/>
      <c r="B580" s="1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3"/>
      <c r="R580" s="3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</row>
    <row r="581" spans="1:55" x14ac:dyDescent="0.25">
      <c r="A581" s="1"/>
      <c r="B581" s="1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3"/>
      <c r="R581" s="3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</row>
    <row r="582" spans="1:55" x14ac:dyDescent="0.25">
      <c r="A582" s="1"/>
      <c r="B582" s="1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3"/>
      <c r="R582" s="3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</row>
    <row r="583" spans="1:55" x14ac:dyDescent="0.25">
      <c r="A583" s="1"/>
      <c r="B583" s="1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3"/>
      <c r="R583" s="3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</row>
    <row r="584" spans="1:55" x14ac:dyDescent="0.25">
      <c r="A584" s="1"/>
      <c r="B584" s="1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3"/>
      <c r="R584" s="3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</row>
    <row r="585" spans="1:55" x14ac:dyDescent="0.25">
      <c r="A585" s="1"/>
      <c r="B585" s="1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3"/>
      <c r="R585" s="3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</row>
    <row r="586" spans="1:55" x14ac:dyDescent="0.25">
      <c r="A586" s="1"/>
      <c r="B586" s="1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3"/>
      <c r="R586" s="3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</row>
    <row r="587" spans="1:55" x14ac:dyDescent="0.25">
      <c r="A587" s="1"/>
      <c r="B587" s="1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3"/>
      <c r="R587" s="3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</row>
    <row r="588" spans="1:55" x14ac:dyDescent="0.25">
      <c r="A588" s="1"/>
      <c r="B588" s="1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3"/>
      <c r="R588" s="3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</row>
    <row r="589" spans="1:55" x14ac:dyDescent="0.25">
      <c r="A589" s="1"/>
      <c r="B589" s="1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3"/>
      <c r="R589" s="3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</row>
    <row r="590" spans="1:55" x14ac:dyDescent="0.25">
      <c r="A590" s="1"/>
      <c r="B590" s="1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3"/>
      <c r="R590" s="3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</row>
    <row r="591" spans="1:55" x14ac:dyDescent="0.25">
      <c r="A591" s="1"/>
      <c r="B591" s="1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3"/>
      <c r="R591" s="3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</row>
    <row r="592" spans="1:55" x14ac:dyDescent="0.25">
      <c r="A592" s="1"/>
      <c r="B592" s="1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3"/>
      <c r="R592" s="3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</row>
    <row r="593" spans="1:55" x14ac:dyDescent="0.25">
      <c r="A593" s="1"/>
      <c r="B593" s="1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3"/>
      <c r="R593" s="3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</row>
    <row r="594" spans="1:55" x14ac:dyDescent="0.25">
      <c r="A594" s="1"/>
      <c r="B594" s="1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3"/>
      <c r="R594" s="3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</row>
    <row r="595" spans="1:55" x14ac:dyDescent="0.25">
      <c r="A595" s="1"/>
      <c r="B595" s="1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3"/>
      <c r="R595" s="3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</row>
    <row r="596" spans="1:55" x14ac:dyDescent="0.25">
      <c r="A596" s="1"/>
      <c r="B596" s="1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3"/>
      <c r="R596" s="3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</row>
    <row r="597" spans="1:55" x14ac:dyDescent="0.25">
      <c r="A597" s="1"/>
      <c r="B597" s="1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3"/>
      <c r="R597" s="3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</row>
    <row r="598" spans="1:55" x14ac:dyDescent="0.25">
      <c r="A598" s="1"/>
      <c r="B598" s="1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3"/>
      <c r="R598" s="3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</row>
    <row r="599" spans="1:55" x14ac:dyDescent="0.25">
      <c r="A599" s="1"/>
      <c r="B599" s="1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3"/>
      <c r="R599" s="3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</row>
    <row r="600" spans="1:55" x14ac:dyDescent="0.25">
      <c r="A600" s="1"/>
      <c r="B600" s="1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3"/>
      <c r="R600" s="3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</row>
    <row r="601" spans="1:55" x14ac:dyDescent="0.25">
      <c r="A601" s="1"/>
      <c r="B601" s="1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3"/>
      <c r="R601" s="3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</row>
    <row r="602" spans="1:55" x14ac:dyDescent="0.25">
      <c r="A602" s="1"/>
      <c r="B602" s="1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3"/>
      <c r="R602" s="3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</row>
    <row r="603" spans="1:55" x14ac:dyDescent="0.25">
      <c r="A603" s="1"/>
      <c r="B603" s="1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3"/>
      <c r="R603" s="3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</row>
    <row r="604" spans="1:55" x14ac:dyDescent="0.25">
      <c r="A604" s="1"/>
      <c r="B604" s="1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3"/>
      <c r="R604" s="3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</row>
    <row r="605" spans="1:55" x14ac:dyDescent="0.25">
      <c r="A605" s="1"/>
      <c r="B605" s="1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3"/>
      <c r="R605" s="3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</row>
    <row r="606" spans="1:55" x14ac:dyDescent="0.25">
      <c r="A606" s="1"/>
      <c r="B606" s="1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3"/>
      <c r="R606" s="3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</row>
    <row r="607" spans="1:55" x14ac:dyDescent="0.25">
      <c r="A607" s="1"/>
      <c r="B607" s="1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3"/>
      <c r="R607" s="3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</row>
    <row r="608" spans="1:55" x14ac:dyDescent="0.25">
      <c r="A608" s="1"/>
      <c r="B608" s="1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3"/>
      <c r="R608" s="3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</row>
    <row r="609" spans="1:55" x14ac:dyDescent="0.25">
      <c r="A609" s="1"/>
      <c r="B609" s="1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3"/>
      <c r="R609" s="3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</row>
    <row r="610" spans="1:55" x14ac:dyDescent="0.25">
      <c r="A610" s="1"/>
      <c r="B610" s="1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3"/>
      <c r="R610" s="3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</row>
    <row r="611" spans="1:55" x14ac:dyDescent="0.25">
      <c r="A611" s="1"/>
      <c r="B611" s="1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3"/>
      <c r="R611" s="3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</row>
    <row r="612" spans="1:55" x14ac:dyDescent="0.25">
      <c r="A612" s="1"/>
      <c r="B612" s="1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3"/>
      <c r="R612" s="3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</row>
    <row r="613" spans="1:55" x14ac:dyDescent="0.25">
      <c r="A613" s="1"/>
      <c r="B613" s="1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3"/>
      <c r="R613" s="3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</row>
    <row r="614" spans="1:55" x14ac:dyDescent="0.25">
      <c r="A614" s="1"/>
      <c r="B614" s="1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3"/>
      <c r="R614" s="3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</row>
    <row r="615" spans="1:55" x14ac:dyDescent="0.25">
      <c r="A615" s="1"/>
      <c r="B615" s="1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3"/>
      <c r="R615" s="3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</row>
    <row r="616" spans="1:55" x14ac:dyDescent="0.25">
      <c r="A616" s="1"/>
      <c r="B616" s="1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3"/>
      <c r="R616" s="3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</row>
    <row r="617" spans="1:55" x14ac:dyDescent="0.25">
      <c r="A617" s="1"/>
      <c r="B617" s="1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3"/>
      <c r="R617" s="3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</row>
    <row r="618" spans="1:55" x14ac:dyDescent="0.25">
      <c r="A618" s="1"/>
      <c r="B618" s="1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3"/>
      <c r="R618" s="3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</row>
    <row r="619" spans="1:55" x14ac:dyDescent="0.25">
      <c r="A619" s="1"/>
      <c r="B619" s="1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3"/>
      <c r="R619" s="3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</row>
    <row r="620" spans="1:55" x14ac:dyDescent="0.25">
      <c r="A620" s="1"/>
      <c r="B620" s="1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3"/>
      <c r="R620" s="3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</row>
    <row r="621" spans="1:55" x14ac:dyDescent="0.25">
      <c r="A621" s="1"/>
      <c r="B621" s="1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3"/>
      <c r="R621" s="3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</row>
    <row r="622" spans="1:55" x14ac:dyDescent="0.25">
      <c r="A622" s="1"/>
      <c r="B622" s="1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3"/>
      <c r="R622" s="3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</row>
    <row r="623" spans="1:55" x14ac:dyDescent="0.25">
      <c r="A623" s="1"/>
      <c r="B623" s="1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3"/>
      <c r="R623" s="3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</row>
    <row r="624" spans="1:55" x14ac:dyDescent="0.25">
      <c r="A624" s="1"/>
      <c r="B624" s="1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3"/>
      <c r="R624" s="3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</row>
    <row r="625" spans="1:55" x14ac:dyDescent="0.25">
      <c r="A625" s="1"/>
      <c r="B625" s="1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3"/>
      <c r="R625" s="3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</row>
    <row r="626" spans="1:55" x14ac:dyDescent="0.25">
      <c r="A626" s="1"/>
      <c r="B626" s="1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3"/>
      <c r="R626" s="3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</row>
    <row r="627" spans="1:55" x14ac:dyDescent="0.25">
      <c r="A627" s="1"/>
      <c r="B627" s="1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3"/>
      <c r="R627" s="3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</row>
    <row r="628" spans="1:55" x14ac:dyDescent="0.25">
      <c r="A628" s="1"/>
      <c r="B628" s="1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3"/>
      <c r="R628" s="3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</row>
    <row r="629" spans="1:55" x14ac:dyDescent="0.25">
      <c r="A629" s="1"/>
      <c r="B629" s="1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3"/>
      <c r="R629" s="3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</row>
    <row r="630" spans="1:55" x14ac:dyDescent="0.25">
      <c r="A630" s="1"/>
      <c r="B630" s="1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3"/>
      <c r="R630" s="3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</row>
    <row r="631" spans="1:55" x14ac:dyDescent="0.25">
      <c r="A631" s="1"/>
      <c r="B631" s="1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3"/>
      <c r="R631" s="3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</row>
    <row r="632" spans="1:55" x14ac:dyDescent="0.25">
      <c r="A632" s="1"/>
      <c r="B632" s="1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3"/>
      <c r="R632" s="3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</row>
    <row r="633" spans="1:55" x14ac:dyDescent="0.25">
      <c r="A633" s="1"/>
      <c r="B633" s="1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3"/>
      <c r="R633" s="3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</row>
    <row r="634" spans="1:55" x14ac:dyDescent="0.25">
      <c r="A634" s="1"/>
      <c r="B634" s="1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3"/>
      <c r="R634" s="3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</row>
    <row r="635" spans="1:55" x14ac:dyDescent="0.25">
      <c r="A635" s="1"/>
      <c r="B635" s="1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3"/>
      <c r="R635" s="3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</row>
    <row r="636" spans="1:55" x14ac:dyDescent="0.25">
      <c r="A636" s="1"/>
      <c r="B636" s="1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3"/>
      <c r="R636" s="3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</row>
    <row r="637" spans="1:55" x14ac:dyDescent="0.25">
      <c r="A637" s="1"/>
      <c r="B637" s="1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3"/>
      <c r="R637" s="3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</row>
    <row r="638" spans="1:55" x14ac:dyDescent="0.25">
      <c r="A638" s="1"/>
      <c r="B638" s="1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3"/>
      <c r="R638" s="3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</row>
    <row r="639" spans="1:55" x14ac:dyDescent="0.25">
      <c r="A639" s="1"/>
      <c r="B639" s="1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3"/>
      <c r="R639" s="3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</row>
    <row r="640" spans="1:55" x14ac:dyDescent="0.25">
      <c r="A640" s="1"/>
      <c r="B640" s="1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3"/>
      <c r="R640" s="3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</row>
    <row r="641" spans="1:55" x14ac:dyDescent="0.25">
      <c r="A641" s="1"/>
      <c r="B641" s="1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3"/>
      <c r="R641" s="3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</row>
    <row r="642" spans="1:55" x14ac:dyDescent="0.25">
      <c r="A642" s="1"/>
      <c r="B642" s="1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3"/>
      <c r="R642" s="3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</row>
    <row r="643" spans="1:55" x14ac:dyDescent="0.25">
      <c r="A643" s="1"/>
      <c r="B643" s="1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3"/>
      <c r="R643" s="3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</row>
    <row r="644" spans="1:55" x14ac:dyDescent="0.25">
      <c r="A644" s="1"/>
      <c r="B644" s="1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3"/>
      <c r="R644" s="3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</row>
    <row r="645" spans="1:55" x14ac:dyDescent="0.25">
      <c r="A645" s="1"/>
      <c r="B645" s="1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3"/>
      <c r="R645" s="3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</row>
    <row r="646" spans="1:55" x14ac:dyDescent="0.25">
      <c r="A646" s="1"/>
      <c r="B646" s="1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3"/>
      <c r="R646" s="3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</row>
    <row r="647" spans="1:55" x14ac:dyDescent="0.25">
      <c r="A647" s="1"/>
      <c r="B647" s="1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3"/>
      <c r="R647" s="3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</row>
    <row r="648" spans="1:55" x14ac:dyDescent="0.25">
      <c r="A648" s="1"/>
      <c r="B648" s="1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3"/>
      <c r="R648" s="3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</row>
    <row r="649" spans="1:55" x14ac:dyDescent="0.25">
      <c r="A649" s="1"/>
      <c r="B649" s="1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3"/>
      <c r="R649" s="3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</row>
    <row r="650" spans="1:55" x14ac:dyDescent="0.25">
      <c r="A650" s="1"/>
      <c r="B650" s="1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3"/>
      <c r="R650" s="3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</row>
    <row r="651" spans="1:55" x14ac:dyDescent="0.25">
      <c r="A651" s="1"/>
      <c r="B651" s="1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3"/>
      <c r="R651" s="3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</row>
    <row r="652" spans="1:55" x14ac:dyDescent="0.25">
      <c r="A652" s="1"/>
      <c r="B652" s="1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3"/>
      <c r="R652" s="3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</row>
    <row r="653" spans="1:55" x14ac:dyDescent="0.25">
      <c r="A653" s="1"/>
      <c r="B653" s="1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3"/>
      <c r="R653" s="3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</row>
    <row r="654" spans="1:55" x14ac:dyDescent="0.25">
      <c r="A654" s="1"/>
      <c r="B654" s="1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3"/>
      <c r="R654" s="3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</row>
    <row r="655" spans="1:55" x14ac:dyDescent="0.25">
      <c r="A655" s="1"/>
      <c r="B655" s="1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3"/>
      <c r="R655" s="3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</row>
    <row r="656" spans="1:55" x14ac:dyDescent="0.25">
      <c r="A656" s="1"/>
      <c r="B656" s="1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3"/>
      <c r="R656" s="3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</row>
    <row r="657" spans="1:55" x14ac:dyDescent="0.25">
      <c r="A657" s="1"/>
      <c r="B657" s="1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3"/>
      <c r="R657" s="3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</row>
    <row r="658" spans="1:55" x14ac:dyDescent="0.25">
      <c r="A658" s="1"/>
      <c r="B658" s="1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3"/>
      <c r="R658" s="3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</row>
    <row r="659" spans="1:55" x14ac:dyDescent="0.25">
      <c r="A659" s="1"/>
      <c r="B659" s="1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3"/>
      <c r="R659" s="3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</row>
    <row r="660" spans="1:55" x14ac:dyDescent="0.25">
      <c r="A660" s="1"/>
      <c r="B660" s="1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3"/>
      <c r="R660" s="3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</row>
    <row r="661" spans="1:55" x14ac:dyDescent="0.25">
      <c r="A661" s="1"/>
      <c r="B661" s="1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3"/>
      <c r="R661" s="3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</row>
    <row r="662" spans="1:55" x14ac:dyDescent="0.25">
      <c r="A662" s="1"/>
      <c r="B662" s="1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3"/>
      <c r="R662" s="3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</row>
    <row r="663" spans="1:55" x14ac:dyDescent="0.25">
      <c r="A663" s="1"/>
      <c r="B663" s="1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3"/>
      <c r="R663" s="3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</row>
    <row r="664" spans="1:55" x14ac:dyDescent="0.25">
      <c r="A664" s="1"/>
      <c r="B664" s="1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3"/>
      <c r="R664" s="3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</row>
    <row r="665" spans="1:55" x14ac:dyDescent="0.25">
      <c r="A665" s="1"/>
      <c r="B665" s="1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3"/>
      <c r="R665" s="3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</row>
    <row r="666" spans="1:55" x14ac:dyDescent="0.25">
      <c r="A666" s="1"/>
      <c r="B666" s="1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3"/>
      <c r="R666" s="3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</row>
    <row r="667" spans="1:55" x14ac:dyDescent="0.25">
      <c r="A667" s="1"/>
      <c r="B667" s="1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3"/>
      <c r="R667" s="3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</row>
    <row r="668" spans="1:55" x14ac:dyDescent="0.25">
      <c r="A668" s="1"/>
      <c r="B668" s="1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3"/>
      <c r="R668" s="3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</row>
    <row r="669" spans="1:55" x14ac:dyDescent="0.25">
      <c r="A669" s="1"/>
      <c r="B669" s="1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3"/>
      <c r="R669" s="3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</row>
    <row r="670" spans="1:55" x14ac:dyDescent="0.25">
      <c r="A670" s="1"/>
      <c r="B670" s="1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3"/>
      <c r="R670" s="3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</row>
    <row r="671" spans="1:55" x14ac:dyDescent="0.25">
      <c r="A671" s="1"/>
      <c r="B671" s="1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3"/>
      <c r="R671" s="3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</row>
    <row r="672" spans="1:55" x14ac:dyDescent="0.25">
      <c r="A672" s="1"/>
      <c r="B672" s="1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3"/>
      <c r="R672" s="3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</row>
    <row r="673" spans="1:55" x14ac:dyDescent="0.25">
      <c r="A673" s="1"/>
      <c r="B673" s="1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3"/>
      <c r="R673" s="3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</row>
    <row r="674" spans="1:55" x14ac:dyDescent="0.25">
      <c r="A674" s="1"/>
      <c r="B674" s="1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3"/>
      <c r="R674" s="3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</row>
    <row r="675" spans="1:55" x14ac:dyDescent="0.25">
      <c r="A675" s="1"/>
      <c r="B675" s="1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3"/>
      <c r="R675" s="3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</row>
    <row r="676" spans="1:55" x14ac:dyDescent="0.25">
      <c r="A676" s="1"/>
      <c r="B676" s="1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3"/>
      <c r="R676" s="3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</row>
    <row r="677" spans="1:55" x14ac:dyDescent="0.25">
      <c r="A677" s="1"/>
      <c r="B677" s="1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3"/>
      <c r="R677" s="3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</row>
    <row r="678" spans="1:55" x14ac:dyDescent="0.25">
      <c r="A678" s="1"/>
      <c r="B678" s="1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3"/>
      <c r="R678" s="3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</row>
    <row r="679" spans="1:55" x14ac:dyDescent="0.25">
      <c r="A679" s="1"/>
      <c r="B679" s="1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3"/>
      <c r="R679" s="3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</row>
    <row r="680" spans="1:55" x14ac:dyDescent="0.25">
      <c r="A680" s="1"/>
      <c r="B680" s="1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3"/>
      <c r="R680" s="3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</row>
    <row r="681" spans="1:55" x14ac:dyDescent="0.25">
      <c r="A681" s="1"/>
      <c r="B681" s="1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3"/>
      <c r="R681" s="3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</row>
    <row r="682" spans="1:55" x14ac:dyDescent="0.25">
      <c r="A682" s="1"/>
      <c r="B682" s="1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3"/>
      <c r="R682" s="3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</row>
    <row r="683" spans="1:55" x14ac:dyDescent="0.25">
      <c r="A683" s="1"/>
      <c r="B683" s="1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3"/>
      <c r="R683" s="3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</row>
    <row r="684" spans="1:55" x14ac:dyDescent="0.25">
      <c r="A684" s="1"/>
      <c r="B684" s="1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3"/>
      <c r="R684" s="3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</row>
    <row r="685" spans="1:55" x14ac:dyDescent="0.25">
      <c r="A685" s="1"/>
      <c r="B685" s="1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3"/>
      <c r="R685" s="3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</row>
    <row r="686" spans="1:55" x14ac:dyDescent="0.25">
      <c r="A686" s="1"/>
      <c r="B686" s="1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3"/>
      <c r="R686" s="3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</row>
    <row r="687" spans="1:55" x14ac:dyDescent="0.25">
      <c r="A687" s="1"/>
      <c r="B687" s="1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3"/>
      <c r="R687" s="3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</row>
    <row r="688" spans="1:55" x14ac:dyDescent="0.25">
      <c r="A688" s="1"/>
      <c r="B688" s="1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3"/>
      <c r="R688" s="3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</row>
    <row r="689" spans="1:55" x14ac:dyDescent="0.25">
      <c r="A689" s="1"/>
      <c r="B689" s="1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3"/>
      <c r="R689" s="3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</row>
    <row r="690" spans="1:55" x14ac:dyDescent="0.25">
      <c r="A690" s="1"/>
      <c r="B690" s="1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3"/>
      <c r="R690" s="3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</row>
    <row r="691" spans="1:55" x14ac:dyDescent="0.25">
      <c r="A691" s="1"/>
      <c r="B691" s="1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3"/>
      <c r="R691" s="3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</row>
    <row r="692" spans="1:55" x14ac:dyDescent="0.25">
      <c r="A692" s="1"/>
      <c r="B692" s="1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3"/>
      <c r="R692" s="3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</row>
    <row r="693" spans="1:55" x14ac:dyDescent="0.25">
      <c r="A693" s="1"/>
      <c r="B693" s="1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3"/>
      <c r="R693" s="3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</row>
    <row r="694" spans="1:55" x14ac:dyDescent="0.25">
      <c r="A694" s="1"/>
      <c r="B694" s="1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3"/>
      <c r="R694" s="3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</row>
    <row r="695" spans="1:55" x14ac:dyDescent="0.25">
      <c r="A695" s="1"/>
      <c r="B695" s="1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3"/>
      <c r="R695" s="3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</row>
    <row r="696" spans="1:55" x14ac:dyDescent="0.25">
      <c r="A696" s="1"/>
      <c r="B696" s="1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3"/>
      <c r="R696" s="3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</row>
    <row r="697" spans="1:55" x14ac:dyDescent="0.25">
      <c r="A697" s="1"/>
      <c r="B697" s="1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3"/>
      <c r="R697" s="3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</row>
    <row r="698" spans="1:55" x14ac:dyDescent="0.25">
      <c r="A698" s="1"/>
      <c r="B698" s="1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3"/>
      <c r="R698" s="3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</row>
    <row r="699" spans="1:55" x14ac:dyDescent="0.25">
      <c r="A699" s="1"/>
      <c r="B699" s="1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3"/>
      <c r="R699" s="3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</row>
    <row r="700" spans="1:55" x14ac:dyDescent="0.25">
      <c r="A700" s="1"/>
      <c r="B700" s="1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3"/>
      <c r="R700" s="3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</row>
    <row r="701" spans="1:55" x14ac:dyDescent="0.25">
      <c r="A701" s="1"/>
      <c r="B701" s="1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3"/>
      <c r="R701" s="3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</row>
    <row r="702" spans="1:55" x14ac:dyDescent="0.25">
      <c r="A702" s="1"/>
      <c r="B702" s="1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3"/>
      <c r="R702" s="3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</row>
    <row r="703" spans="1:55" x14ac:dyDescent="0.25">
      <c r="A703" s="1"/>
      <c r="B703" s="1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3"/>
      <c r="R703" s="3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</row>
    <row r="704" spans="1:55" x14ac:dyDescent="0.25">
      <c r="A704" s="1"/>
      <c r="B704" s="1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3"/>
      <c r="R704" s="3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</row>
    <row r="705" spans="1:55" x14ac:dyDescent="0.25">
      <c r="A705" s="1"/>
      <c r="B705" s="1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3"/>
      <c r="R705" s="3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</row>
    <row r="706" spans="1:55" x14ac:dyDescent="0.25">
      <c r="A706" s="1"/>
      <c r="B706" s="1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3"/>
      <c r="R706" s="3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</row>
    <row r="707" spans="1:55" x14ac:dyDescent="0.25">
      <c r="A707" s="1"/>
      <c r="B707" s="1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3"/>
      <c r="R707" s="3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</row>
    <row r="708" spans="1:55" x14ac:dyDescent="0.25">
      <c r="A708" s="1"/>
      <c r="B708" s="1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3"/>
      <c r="R708" s="3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</row>
    <row r="709" spans="1:55" x14ac:dyDescent="0.25">
      <c r="A709" s="1"/>
      <c r="B709" s="1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3"/>
      <c r="R709" s="3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</row>
    <row r="710" spans="1:55" x14ac:dyDescent="0.25">
      <c r="A710" s="1"/>
      <c r="B710" s="1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3"/>
      <c r="R710" s="3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</row>
    <row r="711" spans="1:55" x14ac:dyDescent="0.25">
      <c r="A711" s="1"/>
      <c r="B711" s="1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3"/>
      <c r="R711" s="3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</row>
    <row r="712" spans="1:55" x14ac:dyDescent="0.25">
      <c r="A712" s="1"/>
      <c r="B712" s="1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3"/>
      <c r="R712" s="3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</row>
    <row r="713" spans="1:55" x14ac:dyDescent="0.25">
      <c r="A713" s="1"/>
      <c r="B713" s="1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3"/>
      <c r="R713" s="3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</row>
    <row r="714" spans="1:55" x14ac:dyDescent="0.25">
      <c r="A714" s="1"/>
      <c r="B714" s="1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3"/>
      <c r="R714" s="3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</row>
    <row r="715" spans="1:55" x14ac:dyDescent="0.25">
      <c r="A715" s="1"/>
      <c r="B715" s="1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3"/>
      <c r="R715" s="3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</row>
    <row r="716" spans="1:55" x14ac:dyDescent="0.25">
      <c r="A716" s="1"/>
      <c r="B716" s="1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3"/>
      <c r="R716" s="3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</row>
    <row r="717" spans="1:55" x14ac:dyDescent="0.25">
      <c r="A717" s="1"/>
      <c r="B717" s="1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3"/>
      <c r="R717" s="3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</row>
    <row r="718" spans="1:55" x14ac:dyDescent="0.25">
      <c r="A718" s="1"/>
      <c r="B718" s="1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3"/>
      <c r="R718" s="3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</row>
    <row r="719" spans="1:55" x14ac:dyDescent="0.25">
      <c r="A719" s="1"/>
      <c r="B719" s="1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3"/>
      <c r="R719" s="3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</row>
    <row r="720" spans="1:55" x14ac:dyDescent="0.25">
      <c r="A720" s="1"/>
      <c r="B720" s="1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3"/>
      <c r="R720" s="3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</row>
    <row r="721" spans="1:55" x14ac:dyDescent="0.25">
      <c r="A721" s="1"/>
      <c r="B721" s="1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3"/>
      <c r="R721" s="3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</row>
    <row r="722" spans="1:55" x14ac:dyDescent="0.25">
      <c r="A722" s="1"/>
      <c r="B722" s="1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3"/>
      <c r="R722" s="3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</row>
    <row r="723" spans="1:55" x14ac:dyDescent="0.25">
      <c r="A723" s="1"/>
      <c r="B723" s="1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3"/>
      <c r="R723" s="3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</row>
    <row r="724" spans="1:55" x14ac:dyDescent="0.25">
      <c r="A724" s="1"/>
      <c r="B724" s="1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3"/>
      <c r="R724" s="3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</row>
    <row r="725" spans="1:55" x14ac:dyDescent="0.25">
      <c r="A725" s="1"/>
      <c r="B725" s="1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3"/>
      <c r="R725" s="3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</row>
    <row r="726" spans="1:55" x14ac:dyDescent="0.25">
      <c r="A726" s="1"/>
      <c r="B726" s="1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3"/>
      <c r="R726" s="3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</row>
    <row r="727" spans="1:55" x14ac:dyDescent="0.25">
      <c r="A727" s="1"/>
      <c r="B727" s="1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3"/>
      <c r="R727" s="3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</row>
    <row r="728" spans="1:55" x14ac:dyDescent="0.25">
      <c r="A728" s="1"/>
      <c r="B728" s="1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3"/>
      <c r="R728" s="3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</row>
    <row r="729" spans="1:55" x14ac:dyDescent="0.25">
      <c r="A729" s="1"/>
      <c r="B729" s="1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3"/>
      <c r="R729" s="3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</row>
    <row r="730" spans="1:55" x14ac:dyDescent="0.25">
      <c r="A730" s="1"/>
      <c r="B730" s="1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3"/>
      <c r="R730" s="3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</row>
    <row r="731" spans="1:55" x14ac:dyDescent="0.25">
      <c r="A731" s="1"/>
      <c r="B731" s="1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3"/>
      <c r="R731" s="3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</row>
    <row r="732" spans="1:55" x14ac:dyDescent="0.25">
      <c r="A732" s="1"/>
      <c r="B732" s="1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3"/>
      <c r="R732" s="3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</row>
    <row r="733" spans="1:55" x14ac:dyDescent="0.25">
      <c r="A733" s="1"/>
      <c r="B733" s="1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3"/>
      <c r="R733" s="3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</row>
    <row r="734" spans="1:55" x14ac:dyDescent="0.25">
      <c r="A734" s="1"/>
      <c r="B734" s="1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3"/>
      <c r="R734" s="3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</row>
    <row r="735" spans="1:55" x14ac:dyDescent="0.25">
      <c r="A735" s="1"/>
      <c r="B735" s="1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3"/>
      <c r="R735" s="3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</row>
    <row r="736" spans="1:55" x14ac:dyDescent="0.25">
      <c r="A736" s="1"/>
      <c r="B736" s="1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3"/>
      <c r="R736" s="3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</row>
    <row r="737" spans="1:55" x14ac:dyDescent="0.25">
      <c r="A737" s="1"/>
      <c r="B737" s="1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3"/>
      <c r="R737" s="3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</row>
    <row r="738" spans="1:55" x14ac:dyDescent="0.25">
      <c r="A738" s="1"/>
      <c r="B738" s="1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3"/>
      <c r="R738" s="3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</row>
    <row r="739" spans="1:55" x14ac:dyDescent="0.25">
      <c r="A739" s="1"/>
      <c r="B739" s="1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3"/>
      <c r="R739" s="3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</row>
  </sheetData>
  <mergeCells count="3">
    <mergeCell ref="B2:P2"/>
    <mergeCell ref="B3:P3"/>
    <mergeCell ref="C4:P4"/>
  </mergeCells>
  <dataValidations count="1">
    <dataValidation type="whole" showInputMessage="1" showErrorMessage="1" sqref="E9:P310">
      <formula1>0</formula1>
      <formula2>9999999999999990000</formula2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2021-04-27T17:42:00Z</dcterms:modified>
</cp:coreProperties>
</file>